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charles.mckinnis/Dropbox/CARC Net/"/>
    </mc:Choice>
  </mc:AlternateContent>
  <xr:revisionPtr revIDLastSave="0" documentId="13_ncr:1_{2527FF06-AD5A-1E4F-BC2A-B029E93CDFB6}" xr6:coauthVersionLast="45" xr6:coauthVersionMax="45" xr10:uidLastSave="{00000000-0000-0000-0000-000000000000}"/>
  <bookViews>
    <workbookView xWindow="0" yWindow="460" windowWidth="22020" windowHeight="20220" activeTab="1" xr2:uid="{00000000-000D-0000-FFFF-FFFF00000000}"/>
  </bookViews>
  <sheets>
    <sheet name="LookupTable" sheetId="10" r:id="rId1"/>
    <sheet name="Blank" sheetId="11" r:id="rId2"/>
    <sheet name="2020-10-04" sheetId="28" r:id="rId3"/>
    <sheet name="2020-08-02" sheetId="26" r:id="rId4"/>
    <sheet name="alpha 4 parts" sheetId="27" r:id="rId5"/>
    <sheet name="CallsInZip" sheetId="13" r:id="rId6"/>
    <sheet name="zipcode" sheetId="14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28" l="1"/>
  <c r="C36" i="28"/>
  <c r="C2690" i="10"/>
  <c r="C2689" i="10"/>
  <c r="C2688" i="10"/>
  <c r="C2687" i="10"/>
  <c r="C2686" i="10"/>
  <c r="C2685" i="10"/>
  <c r="C2684" i="10"/>
  <c r="C2683" i="10"/>
  <c r="C2682" i="10"/>
  <c r="C2681" i="10"/>
  <c r="C2680" i="10"/>
  <c r="C2679" i="10"/>
  <c r="C2678" i="10"/>
  <c r="C2677" i="10"/>
  <c r="C2676" i="10"/>
  <c r="C2675" i="10"/>
  <c r="C2674" i="10"/>
  <c r="C2673" i="10"/>
  <c r="C2672" i="10"/>
  <c r="C2671" i="10"/>
  <c r="C2670" i="10"/>
  <c r="C2669" i="10"/>
  <c r="C2668" i="10"/>
  <c r="C2667" i="10"/>
  <c r="C2666" i="10"/>
  <c r="C2665" i="10"/>
  <c r="C2664" i="10"/>
  <c r="C2663" i="10"/>
  <c r="C2662" i="10"/>
  <c r="C2661" i="10"/>
  <c r="C2660" i="10"/>
  <c r="C2659" i="10"/>
  <c r="C2658" i="10"/>
  <c r="C2657" i="10"/>
  <c r="C2656" i="10"/>
  <c r="C2655" i="10"/>
  <c r="C2654" i="10"/>
  <c r="C2653" i="10"/>
  <c r="C2652" i="10"/>
  <c r="C2651" i="10"/>
  <c r="C2650" i="10"/>
  <c r="C2649" i="10"/>
  <c r="C2648" i="10"/>
  <c r="C2647" i="10"/>
  <c r="C2646" i="10"/>
  <c r="C2645" i="10"/>
  <c r="C2644" i="10"/>
  <c r="C2643" i="10"/>
  <c r="C2642" i="10"/>
  <c r="C2641" i="10"/>
  <c r="C2640" i="10"/>
  <c r="C2639" i="10"/>
  <c r="C2638" i="10"/>
  <c r="C2637" i="10"/>
  <c r="C2636" i="10"/>
  <c r="C2635" i="10"/>
  <c r="C2634" i="10"/>
  <c r="C2633" i="10"/>
  <c r="C2632" i="10"/>
  <c r="C2631" i="10"/>
  <c r="C2630" i="10"/>
  <c r="C2629" i="10"/>
  <c r="C2628" i="10"/>
  <c r="C2627" i="10"/>
  <c r="C2626" i="10"/>
  <c r="C2625" i="10"/>
  <c r="C2624" i="10"/>
  <c r="C2623" i="10"/>
  <c r="C2622" i="10"/>
  <c r="C2621" i="10"/>
  <c r="C2620" i="10"/>
  <c r="C2619" i="10"/>
  <c r="C2618" i="10"/>
  <c r="C2617" i="10"/>
  <c r="C2616" i="10"/>
  <c r="C2615" i="10"/>
  <c r="C2614" i="10"/>
  <c r="C2613" i="10"/>
  <c r="C2612" i="10"/>
  <c r="C2611" i="10"/>
  <c r="C2610" i="10"/>
  <c r="C2609" i="10"/>
  <c r="C2608" i="10"/>
  <c r="C2607" i="10"/>
  <c r="C2606" i="10"/>
  <c r="C2605" i="10"/>
  <c r="C2604" i="10"/>
  <c r="C2603" i="10"/>
  <c r="C2602" i="10"/>
  <c r="C2601" i="10"/>
  <c r="C2600" i="10"/>
  <c r="C2599" i="10"/>
  <c r="C2598" i="10"/>
  <c r="C2597" i="10"/>
  <c r="C2596" i="10"/>
  <c r="C2595" i="10"/>
  <c r="C2594" i="10"/>
  <c r="C2593" i="10"/>
  <c r="C2592" i="10"/>
  <c r="C2591" i="10"/>
  <c r="C2590" i="10"/>
  <c r="C2589" i="10"/>
  <c r="C2588" i="10"/>
  <c r="C2587" i="10"/>
  <c r="C2586" i="10"/>
  <c r="C2585" i="10"/>
  <c r="C2584" i="10"/>
  <c r="C2583" i="10"/>
  <c r="C2582" i="10"/>
  <c r="C2581" i="10"/>
  <c r="C2580" i="10"/>
  <c r="C2579" i="10"/>
  <c r="C2578" i="10"/>
  <c r="C2577" i="10"/>
  <c r="C2576" i="10"/>
  <c r="C2575" i="10"/>
  <c r="C2574" i="10"/>
  <c r="C2573" i="10"/>
  <c r="C2572" i="10"/>
  <c r="C2571" i="10"/>
  <c r="C2570" i="10"/>
  <c r="C2569" i="10"/>
  <c r="C2568" i="10"/>
  <c r="C2567" i="10"/>
  <c r="C2566" i="10"/>
  <c r="C2565" i="10"/>
  <c r="C2564" i="10"/>
  <c r="C2563" i="10"/>
  <c r="C2562" i="10"/>
  <c r="C2561" i="10"/>
  <c r="C2560" i="10"/>
  <c r="C2559" i="10"/>
  <c r="C2558" i="10"/>
  <c r="C2557" i="10"/>
  <c r="C2556" i="10"/>
  <c r="C2555" i="10"/>
  <c r="C2554" i="10"/>
  <c r="C2553" i="10"/>
  <c r="C2552" i="10"/>
  <c r="C2551" i="10"/>
  <c r="C2550" i="10"/>
  <c r="C2549" i="10"/>
  <c r="C2548" i="10"/>
  <c r="C2547" i="10"/>
  <c r="C2546" i="10"/>
  <c r="C2545" i="10"/>
  <c r="C2544" i="10"/>
  <c r="B2690" i="10"/>
  <c r="A2690" i="10"/>
  <c r="B2689" i="10"/>
  <c r="A2689" i="10"/>
  <c r="B2688" i="10"/>
  <c r="A2688" i="10"/>
  <c r="B2687" i="10"/>
  <c r="A2687" i="10"/>
  <c r="B2686" i="10"/>
  <c r="A2686" i="10"/>
  <c r="B2685" i="10"/>
  <c r="A2685" i="10"/>
  <c r="B2684" i="10"/>
  <c r="A2684" i="10"/>
  <c r="B2683" i="10"/>
  <c r="A2683" i="10"/>
  <c r="B2682" i="10"/>
  <c r="A2682" i="10"/>
  <c r="B2681" i="10"/>
  <c r="A2681" i="10"/>
  <c r="B2680" i="10"/>
  <c r="A2680" i="10"/>
  <c r="B2679" i="10"/>
  <c r="A2679" i="10"/>
  <c r="B2678" i="10"/>
  <c r="A2678" i="10"/>
  <c r="B2677" i="10"/>
  <c r="A2677" i="10"/>
  <c r="B2676" i="10"/>
  <c r="A2676" i="10"/>
  <c r="B2675" i="10"/>
  <c r="A2675" i="10"/>
  <c r="B2674" i="10"/>
  <c r="A2674" i="10"/>
  <c r="B2673" i="10"/>
  <c r="A2673" i="10"/>
  <c r="B2672" i="10"/>
  <c r="A2672" i="10"/>
  <c r="B2671" i="10"/>
  <c r="A2671" i="10"/>
  <c r="B2670" i="10"/>
  <c r="A2670" i="10"/>
  <c r="B2669" i="10"/>
  <c r="A2669" i="10"/>
  <c r="B2668" i="10"/>
  <c r="A2668" i="10"/>
  <c r="B2667" i="10"/>
  <c r="A2667" i="10"/>
  <c r="B2666" i="10"/>
  <c r="A2666" i="10"/>
  <c r="B2665" i="10"/>
  <c r="A2665" i="10"/>
  <c r="B2664" i="10"/>
  <c r="A2664" i="10"/>
  <c r="B2663" i="10"/>
  <c r="A2663" i="10"/>
  <c r="B2662" i="10"/>
  <c r="A2662" i="10"/>
  <c r="B2661" i="10"/>
  <c r="A2661" i="10"/>
  <c r="B2660" i="10"/>
  <c r="A2660" i="10"/>
  <c r="B2659" i="10"/>
  <c r="A2659" i="10"/>
  <c r="B2658" i="10"/>
  <c r="A2658" i="10"/>
  <c r="B2657" i="10"/>
  <c r="A2657" i="10"/>
  <c r="B2656" i="10"/>
  <c r="A2656" i="10"/>
  <c r="B2655" i="10"/>
  <c r="A2655" i="10"/>
  <c r="B2654" i="10"/>
  <c r="A2654" i="10"/>
  <c r="B2653" i="10"/>
  <c r="A2653" i="10"/>
  <c r="B2652" i="10"/>
  <c r="A2652" i="10"/>
  <c r="B2651" i="10"/>
  <c r="A2651" i="10"/>
  <c r="B2650" i="10"/>
  <c r="A2650" i="10"/>
  <c r="B2649" i="10"/>
  <c r="A2649" i="10"/>
  <c r="B2648" i="10"/>
  <c r="A2648" i="10"/>
  <c r="B2647" i="10"/>
  <c r="A2647" i="10"/>
  <c r="B2646" i="10"/>
  <c r="A2646" i="10"/>
  <c r="B2645" i="10"/>
  <c r="A2645" i="10"/>
  <c r="B2644" i="10"/>
  <c r="A2644" i="10"/>
  <c r="B2643" i="10"/>
  <c r="A2643" i="10"/>
  <c r="B2642" i="10"/>
  <c r="A2642" i="10"/>
  <c r="B2641" i="10"/>
  <c r="A2641" i="10"/>
  <c r="B2640" i="10"/>
  <c r="A2640" i="10"/>
  <c r="B2639" i="10"/>
  <c r="A2639" i="10"/>
  <c r="B2638" i="10"/>
  <c r="A2638" i="10"/>
  <c r="B2637" i="10"/>
  <c r="A2637" i="10"/>
  <c r="B2636" i="10"/>
  <c r="A2636" i="10"/>
  <c r="B2635" i="10"/>
  <c r="A2635" i="10"/>
  <c r="B2634" i="10"/>
  <c r="A2634" i="10"/>
  <c r="B2633" i="10"/>
  <c r="A2633" i="10"/>
  <c r="B2632" i="10"/>
  <c r="A2632" i="10"/>
  <c r="B2631" i="10"/>
  <c r="A2631" i="10"/>
  <c r="B2630" i="10"/>
  <c r="A2630" i="10"/>
  <c r="B2629" i="10"/>
  <c r="A2629" i="10"/>
  <c r="B2628" i="10"/>
  <c r="A2628" i="10"/>
  <c r="B2627" i="10"/>
  <c r="A2627" i="10"/>
  <c r="B2626" i="10"/>
  <c r="A2626" i="10"/>
  <c r="B2625" i="10"/>
  <c r="A2625" i="10"/>
  <c r="B2624" i="10"/>
  <c r="A2624" i="10"/>
  <c r="B2623" i="10"/>
  <c r="A2623" i="10"/>
  <c r="B2622" i="10"/>
  <c r="A2622" i="10"/>
  <c r="B2621" i="10"/>
  <c r="A2621" i="10"/>
  <c r="B2620" i="10"/>
  <c r="A2620" i="10"/>
  <c r="B2619" i="10"/>
  <c r="A2619" i="10"/>
  <c r="B2618" i="10"/>
  <c r="A2618" i="10"/>
  <c r="B2617" i="10"/>
  <c r="A2617" i="10"/>
  <c r="B2616" i="10"/>
  <c r="A2616" i="10"/>
  <c r="B2615" i="10"/>
  <c r="A2615" i="10"/>
  <c r="B2614" i="10"/>
  <c r="A2614" i="10"/>
  <c r="B2613" i="10"/>
  <c r="A2613" i="10"/>
  <c r="B2612" i="10"/>
  <c r="A2612" i="10"/>
  <c r="B2611" i="10"/>
  <c r="A2611" i="10"/>
  <c r="B2610" i="10"/>
  <c r="A2610" i="10"/>
  <c r="B2609" i="10"/>
  <c r="A2609" i="10"/>
  <c r="B2608" i="10"/>
  <c r="A2608" i="10"/>
  <c r="B2607" i="10"/>
  <c r="A2607" i="10"/>
  <c r="B2606" i="10"/>
  <c r="A2606" i="10"/>
  <c r="B2605" i="10"/>
  <c r="A2605" i="10"/>
  <c r="B2604" i="10"/>
  <c r="A2604" i="10"/>
  <c r="B2603" i="10"/>
  <c r="A2603" i="10"/>
  <c r="B2602" i="10"/>
  <c r="A2602" i="10"/>
  <c r="B2601" i="10"/>
  <c r="A2601" i="10"/>
  <c r="B2600" i="10"/>
  <c r="A2600" i="10"/>
  <c r="B2599" i="10"/>
  <c r="A2599" i="10"/>
  <c r="B2598" i="10"/>
  <c r="A2598" i="10"/>
  <c r="B2597" i="10"/>
  <c r="A2597" i="10"/>
  <c r="B2596" i="10"/>
  <c r="A2596" i="10"/>
  <c r="B2595" i="10"/>
  <c r="A2595" i="10"/>
  <c r="B2594" i="10"/>
  <c r="A2594" i="10"/>
  <c r="B2593" i="10"/>
  <c r="A2593" i="10"/>
  <c r="B2592" i="10"/>
  <c r="A2592" i="10"/>
  <c r="B2591" i="10"/>
  <c r="A2591" i="10"/>
  <c r="B2590" i="10"/>
  <c r="A2590" i="10"/>
  <c r="B2589" i="10"/>
  <c r="A2589" i="10"/>
  <c r="B2588" i="10"/>
  <c r="A2588" i="10"/>
  <c r="B2587" i="10"/>
  <c r="A2587" i="10"/>
  <c r="B2586" i="10"/>
  <c r="A2586" i="10"/>
  <c r="B2585" i="10"/>
  <c r="A2585" i="10"/>
  <c r="B2584" i="10"/>
  <c r="A2584" i="10"/>
  <c r="B2583" i="10"/>
  <c r="A2583" i="10"/>
  <c r="B2582" i="10"/>
  <c r="A2582" i="10"/>
  <c r="B2581" i="10"/>
  <c r="A2581" i="10"/>
  <c r="B2580" i="10"/>
  <c r="A2580" i="10"/>
  <c r="B2579" i="10"/>
  <c r="A2579" i="10"/>
  <c r="B2578" i="10"/>
  <c r="A2578" i="10"/>
  <c r="B2577" i="10"/>
  <c r="A2577" i="10"/>
  <c r="B2576" i="10"/>
  <c r="A2576" i="10"/>
  <c r="B2575" i="10"/>
  <c r="A2575" i="10"/>
  <c r="B2574" i="10"/>
  <c r="A2574" i="10"/>
  <c r="B2573" i="10"/>
  <c r="A2573" i="10"/>
  <c r="A3" i="28"/>
  <c r="A4" i="28" s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D2" i="28"/>
  <c r="C2" i="28"/>
  <c r="A3" i="26" l="1"/>
  <c r="A4" i="26"/>
  <c r="A5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D35" i="26"/>
  <c r="C35" i="26"/>
  <c r="D34" i="26"/>
  <c r="C34" i="26"/>
  <c r="D33" i="26"/>
  <c r="C33" i="26"/>
  <c r="D32" i="26"/>
  <c r="C32" i="26"/>
  <c r="D31" i="26"/>
  <c r="C31" i="26"/>
  <c r="D29" i="26"/>
  <c r="C29" i="26"/>
  <c r="D27" i="26"/>
  <c r="C27" i="26"/>
  <c r="C26" i="26"/>
  <c r="D24" i="26"/>
  <c r="C24" i="26"/>
  <c r="D23" i="26"/>
  <c r="C23" i="26"/>
  <c r="D21" i="26"/>
  <c r="C21" i="26"/>
  <c r="D20" i="26"/>
  <c r="C20" i="26"/>
  <c r="D19" i="26"/>
  <c r="C19" i="26"/>
  <c r="D18" i="26"/>
  <c r="C18" i="26"/>
  <c r="D17" i="26"/>
  <c r="C17" i="26"/>
  <c r="D16" i="26"/>
  <c r="C16" i="26"/>
  <c r="D14" i="26"/>
  <c r="C14" i="26"/>
  <c r="D13" i="26"/>
  <c r="C13" i="26"/>
  <c r="D12" i="26"/>
  <c r="C12" i="26"/>
  <c r="D11" i="26"/>
  <c r="C11" i="26"/>
  <c r="D10" i="26"/>
  <c r="C10" i="26"/>
  <c r="D9" i="26"/>
  <c r="C9" i="26"/>
  <c r="D8" i="26"/>
  <c r="C8" i="26"/>
  <c r="D7" i="26"/>
  <c r="C7" i="26"/>
  <c r="D6" i="26"/>
  <c r="C6" i="26"/>
  <c r="D3" i="26"/>
  <c r="C3" i="26"/>
  <c r="D2" i="26"/>
  <c r="C2" i="26"/>
  <c r="C734" i="10"/>
  <c r="B734" i="10"/>
  <c r="A734" i="10"/>
  <c r="C680" i="10"/>
  <c r="B680" i="10"/>
  <c r="A680" i="10"/>
  <c r="C679" i="10"/>
  <c r="B679" i="10"/>
  <c r="A679" i="10"/>
  <c r="C577" i="10"/>
  <c r="B577" i="10"/>
  <c r="A577" i="10"/>
  <c r="C244" i="10"/>
  <c r="B244" i="10"/>
  <c r="A244" i="10"/>
  <c r="A200" i="10"/>
  <c r="A201" i="10"/>
  <c r="A202" i="10"/>
  <c r="A203" i="10"/>
  <c r="B200" i="10"/>
  <c r="C200" i="10"/>
  <c r="B201" i="10"/>
  <c r="C201" i="10"/>
  <c r="B202" i="10"/>
  <c r="C202" i="10"/>
  <c r="B203" i="10"/>
  <c r="C203" i="10"/>
  <c r="A204" i="10"/>
  <c r="B204" i="10"/>
  <c r="C204" i="10"/>
  <c r="A205" i="10"/>
  <c r="B205" i="10"/>
  <c r="C205" i="10"/>
  <c r="A206" i="10"/>
  <c r="B206" i="10"/>
  <c r="C206" i="10"/>
  <c r="A207" i="10"/>
  <c r="B207" i="10"/>
  <c r="C207" i="10"/>
  <c r="A208" i="10"/>
  <c r="B208" i="10"/>
  <c r="C208" i="10"/>
  <c r="A209" i="10"/>
  <c r="B209" i="10"/>
  <c r="C209" i="10"/>
  <c r="A210" i="10"/>
  <c r="B210" i="10"/>
  <c r="C210" i="10"/>
  <c r="A211" i="10"/>
  <c r="B211" i="10"/>
  <c r="C211" i="10"/>
  <c r="A212" i="10"/>
  <c r="B212" i="10"/>
  <c r="C212" i="10"/>
  <c r="A213" i="10"/>
  <c r="B213" i="10"/>
  <c r="C213" i="10"/>
  <c r="A214" i="10"/>
  <c r="B214" i="10"/>
  <c r="C214" i="10"/>
  <c r="A215" i="10"/>
  <c r="B215" i="10"/>
  <c r="C215" i="10"/>
  <c r="A216" i="10"/>
  <c r="B216" i="10"/>
  <c r="C216" i="10"/>
  <c r="A217" i="10"/>
  <c r="B217" i="10"/>
  <c r="C217" i="10"/>
  <c r="A218" i="10"/>
  <c r="B218" i="10"/>
  <c r="C218" i="10"/>
  <c r="A219" i="10"/>
  <c r="B219" i="10"/>
  <c r="C219" i="10"/>
  <c r="A220" i="10"/>
  <c r="B220" i="10"/>
  <c r="C220" i="10"/>
  <c r="A221" i="10"/>
  <c r="B221" i="10"/>
  <c r="C221" i="10"/>
  <c r="A222" i="10"/>
  <c r="B222" i="10"/>
  <c r="C222" i="10"/>
  <c r="A223" i="10"/>
  <c r="B223" i="10"/>
  <c r="C223" i="10"/>
  <c r="A224" i="10"/>
  <c r="B224" i="10"/>
  <c r="C224" i="10"/>
  <c r="A225" i="10"/>
  <c r="B225" i="10"/>
  <c r="C225" i="10"/>
  <c r="A226" i="10"/>
  <c r="B226" i="10"/>
  <c r="C226" i="10"/>
  <c r="A227" i="10"/>
  <c r="B227" i="10"/>
  <c r="C227" i="10"/>
  <c r="A228" i="10"/>
  <c r="B228" i="10"/>
  <c r="C228" i="10"/>
  <c r="A229" i="10"/>
  <c r="B229" i="10"/>
  <c r="C229" i="10"/>
  <c r="A230" i="10"/>
  <c r="B230" i="10"/>
  <c r="C230" i="10"/>
  <c r="A231" i="10"/>
  <c r="B231" i="10"/>
  <c r="C231" i="10"/>
  <c r="A232" i="10"/>
  <c r="B232" i="10"/>
  <c r="C232" i="10"/>
  <c r="A233" i="10"/>
  <c r="B233" i="10"/>
  <c r="C233" i="10"/>
  <c r="A234" i="10"/>
  <c r="B234" i="10"/>
  <c r="C234" i="10"/>
  <c r="A235" i="10"/>
  <c r="B235" i="10"/>
  <c r="C235" i="10"/>
  <c r="A236" i="10"/>
  <c r="B236" i="10"/>
  <c r="C236" i="10"/>
  <c r="A237" i="10"/>
  <c r="B237" i="10"/>
  <c r="C237" i="10"/>
  <c r="A238" i="10"/>
  <c r="B238" i="10"/>
  <c r="C238" i="10"/>
  <c r="A239" i="10"/>
  <c r="B239" i="10"/>
  <c r="C239" i="10"/>
  <c r="A240" i="10"/>
  <c r="B240" i="10"/>
  <c r="C240" i="10"/>
  <c r="A241" i="10"/>
  <c r="B241" i="10"/>
  <c r="C241" i="10"/>
  <c r="A242" i="10"/>
  <c r="B242" i="10"/>
  <c r="C242" i="10"/>
  <c r="A243" i="10"/>
  <c r="B243" i="10"/>
  <c r="C243" i="10"/>
  <c r="A245" i="10"/>
  <c r="B245" i="10"/>
  <c r="C245" i="10"/>
  <c r="A246" i="10"/>
  <c r="B246" i="10"/>
  <c r="C246" i="10"/>
  <c r="A247" i="10"/>
  <c r="B247" i="10"/>
  <c r="C247" i="10"/>
  <c r="A248" i="10"/>
  <c r="B248" i="10"/>
  <c r="C248" i="10"/>
  <c r="A249" i="10"/>
  <c r="B249" i="10"/>
  <c r="C249" i="10"/>
  <c r="A250" i="10"/>
  <c r="B250" i="10"/>
  <c r="C250" i="10"/>
  <c r="A251" i="10"/>
  <c r="B251" i="10"/>
  <c r="C251" i="10"/>
  <c r="A252" i="10"/>
  <c r="B252" i="10"/>
  <c r="C252" i="10"/>
  <c r="A253" i="10"/>
  <c r="B253" i="10"/>
  <c r="C253" i="10"/>
  <c r="A254" i="10"/>
  <c r="B254" i="10"/>
  <c r="C254" i="10"/>
  <c r="A255" i="10"/>
  <c r="B255" i="10"/>
  <c r="C255" i="10"/>
  <c r="A256" i="10"/>
  <c r="B256" i="10"/>
  <c r="C256" i="10"/>
  <c r="A257" i="10"/>
  <c r="B257" i="10"/>
  <c r="C257" i="10"/>
  <c r="A258" i="10"/>
  <c r="B258" i="10"/>
  <c r="C258" i="10"/>
  <c r="A259" i="10"/>
  <c r="B259" i="10"/>
  <c r="C259" i="10"/>
  <c r="A260" i="10"/>
  <c r="B260" i="10"/>
  <c r="C260" i="10"/>
  <c r="A261" i="10"/>
  <c r="B261" i="10"/>
  <c r="C261" i="10"/>
  <c r="A262" i="10"/>
  <c r="B262" i="10"/>
  <c r="C262" i="10"/>
  <c r="A263" i="10"/>
  <c r="B263" i="10"/>
  <c r="C263" i="10"/>
  <c r="A264" i="10"/>
  <c r="B264" i="10"/>
  <c r="C264" i="10"/>
  <c r="A265" i="10"/>
  <c r="B265" i="10"/>
  <c r="C265" i="10"/>
  <c r="A266" i="10"/>
  <c r="B266" i="10"/>
  <c r="C266" i="10"/>
  <c r="A267" i="10"/>
  <c r="B267" i="10"/>
  <c r="C267" i="10"/>
  <c r="A268" i="10"/>
  <c r="B268" i="10"/>
  <c r="C268" i="10"/>
  <c r="A269" i="10"/>
  <c r="B269" i="10"/>
  <c r="C269" i="10"/>
  <c r="A270" i="10"/>
  <c r="B270" i="10"/>
  <c r="C270" i="10"/>
  <c r="A271" i="10"/>
  <c r="B271" i="10"/>
  <c r="C271" i="10"/>
  <c r="A272" i="10"/>
  <c r="B272" i="10"/>
  <c r="C272" i="10"/>
  <c r="A273" i="10"/>
  <c r="B273" i="10"/>
  <c r="C273" i="10"/>
  <c r="A274" i="10"/>
  <c r="B274" i="10"/>
  <c r="C274" i="10"/>
  <c r="A275" i="10"/>
  <c r="B275" i="10"/>
  <c r="C275" i="10"/>
  <c r="A276" i="10"/>
  <c r="B276" i="10"/>
  <c r="C276" i="10"/>
  <c r="A277" i="10"/>
  <c r="B277" i="10"/>
  <c r="C277" i="10"/>
  <c r="A278" i="10"/>
  <c r="B278" i="10"/>
  <c r="C278" i="10"/>
  <c r="A279" i="10"/>
  <c r="B279" i="10"/>
  <c r="C279" i="10"/>
  <c r="A280" i="10"/>
  <c r="B280" i="10"/>
  <c r="C280" i="10"/>
  <c r="A281" i="10"/>
  <c r="B281" i="10"/>
  <c r="C281" i="10"/>
  <c r="A282" i="10"/>
  <c r="B282" i="10"/>
  <c r="C282" i="10"/>
  <c r="A283" i="10"/>
  <c r="B283" i="10"/>
  <c r="C283" i="10"/>
  <c r="A284" i="10"/>
  <c r="B284" i="10"/>
  <c r="C284" i="10"/>
  <c r="A285" i="10"/>
  <c r="B285" i="10"/>
  <c r="C285" i="10"/>
  <c r="A286" i="10"/>
  <c r="B286" i="10"/>
  <c r="C286" i="10"/>
  <c r="A287" i="10"/>
  <c r="B287" i="10"/>
  <c r="C287" i="10"/>
  <c r="A288" i="10"/>
  <c r="B288" i="10"/>
  <c r="C288" i="10"/>
  <c r="A289" i="10"/>
  <c r="B289" i="10"/>
  <c r="C289" i="10"/>
  <c r="A290" i="10"/>
  <c r="B290" i="10"/>
  <c r="C290" i="10"/>
  <c r="A291" i="10"/>
  <c r="B291" i="10"/>
  <c r="C291" i="10"/>
  <c r="A292" i="10"/>
  <c r="B292" i="10"/>
  <c r="C292" i="10"/>
  <c r="A293" i="10"/>
  <c r="B293" i="10"/>
  <c r="C293" i="10"/>
  <c r="A294" i="10"/>
  <c r="B294" i="10"/>
  <c r="C294" i="10"/>
  <c r="A295" i="10"/>
  <c r="B295" i="10"/>
  <c r="C295" i="10"/>
  <c r="A296" i="10"/>
  <c r="B296" i="10"/>
  <c r="C296" i="10"/>
  <c r="A297" i="10"/>
  <c r="B297" i="10"/>
  <c r="C297" i="10"/>
  <c r="A298" i="10"/>
  <c r="B298" i="10"/>
  <c r="C298" i="10"/>
  <c r="A299" i="10"/>
  <c r="B299" i="10"/>
  <c r="C299" i="10"/>
  <c r="A300" i="10"/>
  <c r="B300" i="10"/>
  <c r="C300" i="10"/>
  <c r="A301" i="10"/>
  <c r="B301" i="10"/>
  <c r="C301" i="10"/>
  <c r="A302" i="10"/>
  <c r="B302" i="10"/>
  <c r="C302" i="10"/>
  <c r="A303" i="10"/>
  <c r="B303" i="10"/>
  <c r="C303" i="10"/>
  <c r="A304" i="10"/>
  <c r="B304" i="10"/>
  <c r="C304" i="10"/>
  <c r="A305" i="10"/>
  <c r="B305" i="10"/>
  <c r="C305" i="10"/>
  <c r="A306" i="10"/>
  <c r="B306" i="10"/>
  <c r="C306" i="10"/>
  <c r="A307" i="10"/>
  <c r="B307" i="10"/>
  <c r="C307" i="10"/>
  <c r="A308" i="10"/>
  <c r="B308" i="10"/>
  <c r="C308" i="10"/>
  <c r="A309" i="10"/>
  <c r="B309" i="10"/>
  <c r="C309" i="10"/>
  <c r="A310" i="10"/>
  <c r="B310" i="10"/>
  <c r="C310" i="10"/>
  <c r="A311" i="10"/>
  <c r="B311" i="10"/>
  <c r="C311" i="10"/>
  <c r="A312" i="10"/>
  <c r="B312" i="10"/>
  <c r="C312" i="10"/>
  <c r="A313" i="10"/>
  <c r="B313" i="10"/>
  <c r="C313" i="10"/>
  <c r="A314" i="10"/>
  <c r="B314" i="10"/>
  <c r="C314" i="10"/>
  <c r="A315" i="10"/>
  <c r="B315" i="10"/>
  <c r="C315" i="10"/>
  <c r="A316" i="10"/>
  <c r="B316" i="10"/>
  <c r="C316" i="10"/>
  <c r="A317" i="10"/>
  <c r="B317" i="10"/>
  <c r="C317" i="10"/>
  <c r="A318" i="10"/>
  <c r="B318" i="10"/>
  <c r="C318" i="10"/>
  <c r="A319" i="10"/>
  <c r="B319" i="10"/>
  <c r="C319" i="10"/>
  <c r="A320" i="10"/>
  <c r="B320" i="10"/>
  <c r="C320" i="10"/>
  <c r="A321" i="10"/>
  <c r="B321" i="10"/>
  <c r="C321" i="10"/>
  <c r="A322" i="10"/>
  <c r="B322" i="10"/>
  <c r="C322" i="10"/>
  <c r="A323" i="10"/>
  <c r="B323" i="10"/>
  <c r="C323" i="10"/>
  <c r="A324" i="10"/>
  <c r="B324" i="10"/>
  <c r="C324" i="10"/>
  <c r="A325" i="10"/>
  <c r="B325" i="10"/>
  <c r="C325" i="10"/>
  <c r="A326" i="10"/>
  <c r="B326" i="10"/>
  <c r="C326" i="10"/>
  <c r="A327" i="10"/>
  <c r="B327" i="10"/>
  <c r="C327" i="10"/>
  <c r="A328" i="10"/>
  <c r="B328" i="10"/>
  <c r="C328" i="10"/>
  <c r="A329" i="10"/>
  <c r="B329" i="10"/>
  <c r="C329" i="10"/>
  <c r="A330" i="10"/>
  <c r="B330" i="10"/>
  <c r="C330" i="10"/>
  <c r="A331" i="10"/>
  <c r="B331" i="10"/>
  <c r="C331" i="10"/>
  <c r="A332" i="10"/>
  <c r="B332" i="10"/>
  <c r="C332" i="10"/>
  <c r="A333" i="10"/>
  <c r="B333" i="10"/>
  <c r="C333" i="10"/>
  <c r="A334" i="10"/>
  <c r="B334" i="10"/>
  <c r="C334" i="10"/>
  <c r="A335" i="10"/>
  <c r="B335" i="10"/>
  <c r="C335" i="10"/>
  <c r="A336" i="10"/>
  <c r="B336" i="10"/>
  <c r="C336" i="10"/>
  <c r="A337" i="10"/>
  <c r="B337" i="10"/>
  <c r="C337" i="10"/>
  <c r="A338" i="10"/>
  <c r="B338" i="10"/>
  <c r="C338" i="10"/>
  <c r="A339" i="10"/>
  <c r="B339" i="10"/>
  <c r="C339" i="10"/>
  <c r="A340" i="10"/>
  <c r="B340" i="10"/>
  <c r="C340" i="10"/>
  <c r="A341" i="10"/>
  <c r="B341" i="10"/>
  <c r="C341" i="10"/>
  <c r="A342" i="10"/>
  <c r="B342" i="10"/>
  <c r="C342" i="10"/>
  <c r="A343" i="10"/>
  <c r="B343" i="10"/>
  <c r="C343" i="10"/>
  <c r="A344" i="10"/>
  <c r="B344" i="10"/>
  <c r="C344" i="10"/>
  <c r="A345" i="10"/>
  <c r="B345" i="10"/>
  <c r="C345" i="10"/>
  <c r="A346" i="10"/>
  <c r="B346" i="10"/>
  <c r="C346" i="10"/>
  <c r="A347" i="10"/>
  <c r="B347" i="10"/>
  <c r="C347" i="10"/>
  <c r="A348" i="10"/>
  <c r="B348" i="10"/>
  <c r="C348" i="10"/>
  <c r="A349" i="10"/>
  <c r="B349" i="10"/>
  <c r="C349" i="10"/>
  <c r="A350" i="10"/>
  <c r="B350" i="10"/>
  <c r="C350" i="10"/>
  <c r="A351" i="10"/>
  <c r="B351" i="10"/>
  <c r="C351" i="10"/>
  <c r="A352" i="10"/>
  <c r="B352" i="10"/>
  <c r="C352" i="10"/>
  <c r="A353" i="10"/>
  <c r="B353" i="10"/>
  <c r="C353" i="10"/>
  <c r="A354" i="10"/>
  <c r="B354" i="10"/>
  <c r="C354" i="10"/>
  <c r="A355" i="10"/>
  <c r="B355" i="10"/>
  <c r="C355" i="10"/>
  <c r="A356" i="10"/>
  <c r="B356" i="10"/>
  <c r="C356" i="10"/>
  <c r="A357" i="10"/>
  <c r="B357" i="10"/>
  <c r="C357" i="10"/>
  <c r="A358" i="10"/>
  <c r="B358" i="10"/>
  <c r="C358" i="10"/>
  <c r="A359" i="10"/>
  <c r="B359" i="10"/>
  <c r="C359" i="10"/>
  <c r="A360" i="10"/>
  <c r="B360" i="10"/>
  <c r="C360" i="10"/>
  <c r="A361" i="10"/>
  <c r="B361" i="10"/>
  <c r="C361" i="10"/>
  <c r="A362" i="10"/>
  <c r="B362" i="10"/>
  <c r="C362" i="10"/>
  <c r="A363" i="10"/>
  <c r="B363" i="10"/>
  <c r="C363" i="10"/>
  <c r="A364" i="10"/>
  <c r="B364" i="10"/>
  <c r="C364" i="10"/>
  <c r="A365" i="10"/>
  <c r="B365" i="10"/>
  <c r="C365" i="10"/>
  <c r="A366" i="10"/>
  <c r="B366" i="10"/>
  <c r="C366" i="10"/>
  <c r="A367" i="10"/>
  <c r="B367" i="10"/>
  <c r="C367" i="10"/>
  <c r="A368" i="10"/>
  <c r="B368" i="10"/>
  <c r="C368" i="10"/>
  <c r="A369" i="10"/>
  <c r="B369" i="10"/>
  <c r="C369" i="10"/>
  <c r="A370" i="10"/>
  <c r="B370" i="10"/>
  <c r="C370" i="10"/>
  <c r="A371" i="10"/>
  <c r="B371" i="10"/>
  <c r="C371" i="10"/>
  <c r="A372" i="10"/>
  <c r="B372" i="10"/>
  <c r="C372" i="10"/>
  <c r="A373" i="10"/>
  <c r="B373" i="10"/>
  <c r="C373" i="10"/>
  <c r="A374" i="10"/>
  <c r="B374" i="10"/>
  <c r="C374" i="10"/>
  <c r="A375" i="10"/>
  <c r="B375" i="10"/>
  <c r="C375" i="10"/>
  <c r="A376" i="10"/>
  <c r="B376" i="10"/>
  <c r="C376" i="10"/>
  <c r="A377" i="10"/>
  <c r="B377" i="10"/>
  <c r="C377" i="10"/>
  <c r="A378" i="10"/>
  <c r="B378" i="10"/>
  <c r="C378" i="10"/>
  <c r="A379" i="10"/>
  <c r="B379" i="10"/>
  <c r="C379" i="10"/>
  <c r="A380" i="10"/>
  <c r="B380" i="10"/>
  <c r="C380" i="10"/>
  <c r="A381" i="10"/>
  <c r="B381" i="10"/>
  <c r="C381" i="10"/>
  <c r="A382" i="10"/>
  <c r="B382" i="10"/>
  <c r="C382" i="10"/>
  <c r="A383" i="10"/>
  <c r="B383" i="10"/>
  <c r="C383" i="10"/>
  <c r="A384" i="10"/>
  <c r="B384" i="10"/>
  <c r="C384" i="10"/>
  <c r="A385" i="10"/>
  <c r="B385" i="10"/>
  <c r="C385" i="10"/>
  <c r="A386" i="10"/>
  <c r="B386" i="10"/>
  <c r="C386" i="10"/>
  <c r="A387" i="10"/>
  <c r="B387" i="10"/>
  <c r="C387" i="10"/>
  <c r="A388" i="10"/>
  <c r="B388" i="10"/>
  <c r="C388" i="10"/>
  <c r="A389" i="10"/>
  <c r="B389" i="10"/>
  <c r="C389" i="10"/>
  <c r="A390" i="10"/>
  <c r="B390" i="10"/>
  <c r="C390" i="10"/>
  <c r="A391" i="10"/>
  <c r="B391" i="10"/>
  <c r="C391" i="10"/>
  <c r="A392" i="10"/>
  <c r="B392" i="10"/>
  <c r="C392" i="10"/>
  <c r="A393" i="10"/>
  <c r="B393" i="10"/>
  <c r="C393" i="10"/>
  <c r="A394" i="10"/>
  <c r="B394" i="10"/>
  <c r="C394" i="10"/>
  <c r="A395" i="10"/>
  <c r="B395" i="10"/>
  <c r="C395" i="10"/>
  <c r="A396" i="10"/>
  <c r="B396" i="10"/>
  <c r="C396" i="10"/>
  <c r="A397" i="10"/>
  <c r="B397" i="10"/>
  <c r="C397" i="10"/>
  <c r="A398" i="10"/>
  <c r="B398" i="10"/>
  <c r="C398" i="10"/>
  <c r="A399" i="10"/>
  <c r="B399" i="10"/>
  <c r="C399" i="10"/>
  <c r="A400" i="10"/>
  <c r="B400" i="10"/>
  <c r="C400" i="10"/>
  <c r="A401" i="10"/>
  <c r="B401" i="10"/>
  <c r="C401" i="10"/>
  <c r="A402" i="10"/>
  <c r="B402" i="10"/>
  <c r="C402" i="10"/>
  <c r="A403" i="10"/>
  <c r="B403" i="10"/>
  <c r="C403" i="10"/>
  <c r="A404" i="10"/>
  <c r="B404" i="10"/>
  <c r="C404" i="10"/>
  <c r="A405" i="10"/>
  <c r="B405" i="10"/>
  <c r="C405" i="10"/>
  <c r="A406" i="10"/>
  <c r="B406" i="10"/>
  <c r="C406" i="10"/>
  <c r="A407" i="10"/>
  <c r="B407" i="10"/>
  <c r="C407" i="10"/>
  <c r="A408" i="10"/>
  <c r="B408" i="10"/>
  <c r="C408" i="10"/>
  <c r="A409" i="10"/>
  <c r="B409" i="10"/>
  <c r="C409" i="10"/>
  <c r="A410" i="10"/>
  <c r="B410" i="10"/>
  <c r="C410" i="10"/>
  <c r="A411" i="10"/>
  <c r="B411" i="10"/>
  <c r="C411" i="10"/>
  <c r="A412" i="10"/>
  <c r="B412" i="10"/>
  <c r="C412" i="10"/>
  <c r="A413" i="10"/>
  <c r="B413" i="10"/>
  <c r="C413" i="10"/>
  <c r="A414" i="10"/>
  <c r="B414" i="10"/>
  <c r="C414" i="10"/>
  <c r="A415" i="10"/>
  <c r="B415" i="10"/>
  <c r="C415" i="10"/>
  <c r="A416" i="10"/>
  <c r="B416" i="10"/>
  <c r="C416" i="10"/>
  <c r="A417" i="10"/>
  <c r="B417" i="10"/>
  <c r="C417" i="10"/>
  <c r="A418" i="10"/>
  <c r="B418" i="10"/>
  <c r="C418" i="10"/>
  <c r="A419" i="10"/>
  <c r="B419" i="10"/>
  <c r="C419" i="10"/>
  <c r="A420" i="10"/>
  <c r="B420" i="10"/>
  <c r="C420" i="10"/>
  <c r="A421" i="10"/>
  <c r="B421" i="10"/>
  <c r="C421" i="10"/>
  <c r="A422" i="10"/>
  <c r="B422" i="10"/>
  <c r="C422" i="10"/>
  <c r="A423" i="10"/>
  <c r="B423" i="10"/>
  <c r="C423" i="10"/>
  <c r="A424" i="10"/>
  <c r="B424" i="10"/>
  <c r="C424" i="10"/>
  <c r="A425" i="10"/>
  <c r="B425" i="10"/>
  <c r="C425" i="10"/>
  <c r="A426" i="10"/>
  <c r="B426" i="10"/>
  <c r="C426" i="10"/>
  <c r="A427" i="10"/>
  <c r="B427" i="10"/>
  <c r="C427" i="10"/>
  <c r="A428" i="10"/>
  <c r="B428" i="10"/>
  <c r="C428" i="10"/>
  <c r="A429" i="10"/>
  <c r="B429" i="10"/>
  <c r="C429" i="10"/>
  <c r="A430" i="10"/>
  <c r="B430" i="10"/>
  <c r="C430" i="10"/>
  <c r="A431" i="10"/>
  <c r="B431" i="10"/>
  <c r="C431" i="10"/>
  <c r="A432" i="10"/>
  <c r="B432" i="10"/>
  <c r="C432" i="10"/>
  <c r="A433" i="10"/>
  <c r="B433" i="10"/>
  <c r="C433" i="10"/>
  <c r="A434" i="10"/>
  <c r="B434" i="10"/>
  <c r="C434" i="10"/>
  <c r="A435" i="10"/>
  <c r="B435" i="10"/>
  <c r="C435" i="10"/>
  <c r="A436" i="10"/>
  <c r="B436" i="10"/>
  <c r="C436" i="10"/>
  <c r="A437" i="10"/>
  <c r="B437" i="10"/>
  <c r="C437" i="10"/>
  <c r="A438" i="10"/>
  <c r="B438" i="10"/>
  <c r="C438" i="10"/>
  <c r="A439" i="10"/>
  <c r="B439" i="10"/>
  <c r="C439" i="10"/>
  <c r="A440" i="10"/>
  <c r="B440" i="10"/>
  <c r="C440" i="10"/>
  <c r="A441" i="10"/>
  <c r="B441" i="10"/>
  <c r="C441" i="10"/>
  <c r="A442" i="10"/>
  <c r="B442" i="10"/>
  <c r="C442" i="10"/>
  <c r="A443" i="10"/>
  <c r="B443" i="10"/>
  <c r="C443" i="10"/>
  <c r="A444" i="10"/>
  <c r="B444" i="10"/>
  <c r="C444" i="10"/>
  <c r="A445" i="10"/>
  <c r="B445" i="10"/>
  <c r="C445" i="10"/>
  <c r="A446" i="10"/>
  <c r="B446" i="10"/>
  <c r="C446" i="10"/>
  <c r="A447" i="10"/>
  <c r="B447" i="10"/>
  <c r="C447" i="10"/>
  <c r="A448" i="10"/>
  <c r="B448" i="10"/>
  <c r="C448" i="10"/>
  <c r="A449" i="10"/>
  <c r="B449" i="10"/>
  <c r="C449" i="10"/>
  <c r="A450" i="10"/>
  <c r="B450" i="10"/>
  <c r="C450" i="10"/>
  <c r="A451" i="10"/>
  <c r="B451" i="10"/>
  <c r="C451" i="10"/>
  <c r="A452" i="10"/>
  <c r="B452" i="10"/>
  <c r="C452" i="10"/>
  <c r="A453" i="10"/>
  <c r="B453" i="10"/>
  <c r="C453" i="10"/>
  <c r="A454" i="10"/>
  <c r="B454" i="10"/>
  <c r="C454" i="10"/>
  <c r="A455" i="10"/>
  <c r="B455" i="10"/>
  <c r="C455" i="10"/>
  <c r="A456" i="10"/>
  <c r="B456" i="10"/>
  <c r="C456" i="10"/>
  <c r="A457" i="10"/>
  <c r="B457" i="10"/>
  <c r="C457" i="10"/>
  <c r="A458" i="10"/>
  <c r="B458" i="10"/>
  <c r="C458" i="10"/>
  <c r="A459" i="10"/>
  <c r="B459" i="10"/>
  <c r="C459" i="10"/>
  <c r="A460" i="10"/>
  <c r="B460" i="10"/>
  <c r="C460" i="10"/>
  <c r="A461" i="10"/>
  <c r="B461" i="10"/>
  <c r="C461" i="10"/>
  <c r="A462" i="10"/>
  <c r="B462" i="10"/>
  <c r="C462" i="10"/>
  <c r="A463" i="10"/>
  <c r="B463" i="10"/>
  <c r="C463" i="10"/>
  <c r="A464" i="10"/>
  <c r="B464" i="10"/>
  <c r="C464" i="10"/>
  <c r="A465" i="10"/>
  <c r="B465" i="10"/>
  <c r="C465" i="10"/>
  <c r="A466" i="10"/>
  <c r="B466" i="10"/>
  <c r="C466" i="10"/>
  <c r="A467" i="10"/>
  <c r="B467" i="10"/>
  <c r="C467" i="10"/>
  <c r="A468" i="10"/>
  <c r="B468" i="10"/>
  <c r="C468" i="10"/>
  <c r="A469" i="10"/>
  <c r="B469" i="10"/>
  <c r="C469" i="10"/>
  <c r="A470" i="10"/>
  <c r="B470" i="10"/>
  <c r="C470" i="10"/>
  <c r="A471" i="10"/>
  <c r="B471" i="10"/>
  <c r="C471" i="10"/>
  <c r="A472" i="10"/>
  <c r="B472" i="10"/>
  <c r="C472" i="10"/>
  <c r="A473" i="10"/>
  <c r="B473" i="10"/>
  <c r="C473" i="10"/>
  <c r="A474" i="10"/>
  <c r="B474" i="10"/>
  <c r="C474" i="10"/>
  <c r="A475" i="10"/>
  <c r="B475" i="10"/>
  <c r="C475" i="10"/>
  <c r="A476" i="10"/>
  <c r="B476" i="10"/>
  <c r="C476" i="10"/>
  <c r="A477" i="10"/>
  <c r="B477" i="10"/>
  <c r="C477" i="10"/>
  <c r="A478" i="10"/>
  <c r="B478" i="10"/>
  <c r="C478" i="10"/>
  <c r="A479" i="10"/>
  <c r="B479" i="10"/>
  <c r="C479" i="10"/>
  <c r="A480" i="10"/>
  <c r="B480" i="10"/>
  <c r="C480" i="10"/>
  <c r="A481" i="10"/>
  <c r="B481" i="10"/>
  <c r="C481" i="10"/>
  <c r="A482" i="10"/>
  <c r="B482" i="10"/>
  <c r="C482" i="10"/>
  <c r="A483" i="10"/>
  <c r="B483" i="10"/>
  <c r="C483" i="10"/>
  <c r="A484" i="10"/>
  <c r="B484" i="10"/>
  <c r="C484" i="10"/>
  <c r="A485" i="10"/>
  <c r="B485" i="10"/>
  <c r="C485" i="10"/>
  <c r="A486" i="10"/>
  <c r="B486" i="10"/>
  <c r="C486" i="10"/>
  <c r="A487" i="10"/>
  <c r="B487" i="10"/>
  <c r="C487" i="10"/>
  <c r="A488" i="10"/>
  <c r="B488" i="10"/>
  <c r="C488" i="10"/>
  <c r="A489" i="10"/>
  <c r="B489" i="10"/>
  <c r="C489" i="10"/>
  <c r="A490" i="10"/>
  <c r="B490" i="10"/>
  <c r="C490" i="10"/>
  <c r="A491" i="10"/>
  <c r="B491" i="10"/>
  <c r="C491" i="10"/>
  <c r="A492" i="10"/>
  <c r="B492" i="10"/>
  <c r="C492" i="10"/>
  <c r="A493" i="10"/>
  <c r="B493" i="10"/>
  <c r="C493" i="10"/>
  <c r="A494" i="10"/>
  <c r="B494" i="10"/>
  <c r="C494" i="10"/>
  <c r="A495" i="10"/>
  <c r="B495" i="10"/>
  <c r="C495" i="10"/>
  <c r="A496" i="10"/>
  <c r="B496" i="10"/>
  <c r="C496" i="10"/>
  <c r="A497" i="10"/>
  <c r="B497" i="10"/>
  <c r="C497" i="10"/>
  <c r="A498" i="10"/>
  <c r="B498" i="10"/>
  <c r="C498" i="10"/>
  <c r="A499" i="10"/>
  <c r="B499" i="10"/>
  <c r="C499" i="10"/>
  <c r="A500" i="10"/>
  <c r="B500" i="10"/>
  <c r="C500" i="10"/>
  <c r="A501" i="10"/>
  <c r="B501" i="10"/>
  <c r="C501" i="10"/>
  <c r="A502" i="10"/>
  <c r="B502" i="10"/>
  <c r="C502" i="10"/>
  <c r="A503" i="10"/>
  <c r="B503" i="10"/>
  <c r="C503" i="10"/>
  <c r="A504" i="10"/>
  <c r="B504" i="10"/>
  <c r="C504" i="10"/>
  <c r="A505" i="10"/>
  <c r="B505" i="10"/>
  <c r="C505" i="10"/>
  <c r="A506" i="10"/>
  <c r="B506" i="10"/>
  <c r="C506" i="10"/>
  <c r="A507" i="10"/>
  <c r="B507" i="10"/>
  <c r="C507" i="10"/>
  <c r="A508" i="10"/>
  <c r="B508" i="10"/>
  <c r="C508" i="10"/>
  <c r="A509" i="10"/>
  <c r="B509" i="10"/>
  <c r="C509" i="10"/>
  <c r="A510" i="10"/>
  <c r="B510" i="10"/>
  <c r="C510" i="10"/>
  <c r="A511" i="10"/>
  <c r="B511" i="10"/>
  <c r="C511" i="10"/>
  <c r="A512" i="10"/>
  <c r="B512" i="10"/>
  <c r="C512" i="10"/>
  <c r="A513" i="10"/>
  <c r="B513" i="10"/>
  <c r="C513" i="10"/>
  <c r="A514" i="10"/>
  <c r="B514" i="10"/>
  <c r="C514" i="10"/>
  <c r="A515" i="10"/>
  <c r="B515" i="10"/>
  <c r="C515" i="10"/>
  <c r="A516" i="10"/>
  <c r="B516" i="10"/>
  <c r="C516" i="10"/>
  <c r="A517" i="10"/>
  <c r="B517" i="10"/>
  <c r="C517" i="10"/>
  <c r="A518" i="10"/>
  <c r="B518" i="10"/>
  <c r="C518" i="10"/>
  <c r="A519" i="10"/>
  <c r="B519" i="10"/>
  <c r="C519" i="10"/>
  <c r="A520" i="10"/>
  <c r="B520" i="10"/>
  <c r="C520" i="10"/>
  <c r="A521" i="10"/>
  <c r="B521" i="10"/>
  <c r="C521" i="10"/>
  <c r="A522" i="10"/>
  <c r="B522" i="10"/>
  <c r="C522" i="10"/>
  <c r="A523" i="10"/>
  <c r="B523" i="10"/>
  <c r="C523" i="10"/>
  <c r="A524" i="10"/>
  <c r="B524" i="10"/>
  <c r="C524" i="10"/>
  <c r="A525" i="10"/>
  <c r="B525" i="10"/>
  <c r="C525" i="10"/>
  <c r="A526" i="10"/>
  <c r="B526" i="10"/>
  <c r="C526" i="10"/>
  <c r="A527" i="10"/>
  <c r="B527" i="10"/>
  <c r="C527" i="10"/>
  <c r="A528" i="10"/>
  <c r="B528" i="10"/>
  <c r="C528" i="10"/>
  <c r="A529" i="10"/>
  <c r="B529" i="10"/>
  <c r="C529" i="10"/>
  <c r="A530" i="10"/>
  <c r="B530" i="10"/>
  <c r="C530" i="10"/>
  <c r="A531" i="10"/>
  <c r="B531" i="10"/>
  <c r="C531" i="10"/>
  <c r="A532" i="10"/>
  <c r="B532" i="10"/>
  <c r="C532" i="10"/>
  <c r="A533" i="10"/>
  <c r="B533" i="10"/>
  <c r="C533" i="10"/>
  <c r="A534" i="10"/>
  <c r="B534" i="10"/>
  <c r="C534" i="10"/>
  <c r="A535" i="10"/>
  <c r="B535" i="10"/>
  <c r="C535" i="10"/>
  <c r="A536" i="10"/>
  <c r="B536" i="10"/>
  <c r="C536" i="10"/>
  <c r="A537" i="10"/>
  <c r="B537" i="10"/>
  <c r="C537" i="10"/>
  <c r="A538" i="10"/>
  <c r="B538" i="10"/>
  <c r="C538" i="10"/>
  <c r="A539" i="10"/>
  <c r="B539" i="10"/>
  <c r="C539" i="10"/>
  <c r="A540" i="10"/>
  <c r="B540" i="10"/>
  <c r="C540" i="10"/>
  <c r="A541" i="10"/>
  <c r="B541" i="10"/>
  <c r="C541" i="10"/>
  <c r="A542" i="10"/>
  <c r="B542" i="10"/>
  <c r="C542" i="10"/>
  <c r="A543" i="10"/>
  <c r="B543" i="10"/>
  <c r="C543" i="10"/>
  <c r="A544" i="10"/>
  <c r="B544" i="10"/>
  <c r="C544" i="10"/>
  <c r="A545" i="10"/>
  <c r="B545" i="10"/>
  <c r="C545" i="10"/>
  <c r="A546" i="10"/>
  <c r="B546" i="10"/>
  <c r="C546" i="10"/>
  <c r="A547" i="10"/>
  <c r="B547" i="10"/>
  <c r="C547" i="10"/>
  <c r="A548" i="10"/>
  <c r="B548" i="10"/>
  <c r="C548" i="10"/>
  <c r="A549" i="10"/>
  <c r="B549" i="10"/>
  <c r="C549" i="10"/>
  <c r="A550" i="10"/>
  <c r="B550" i="10"/>
  <c r="C550" i="10"/>
  <c r="A551" i="10"/>
  <c r="B551" i="10"/>
  <c r="C551" i="10"/>
  <c r="A552" i="10"/>
  <c r="B552" i="10"/>
  <c r="C552" i="10"/>
  <c r="A553" i="10"/>
  <c r="B553" i="10"/>
  <c r="C553" i="10"/>
  <c r="A554" i="10"/>
  <c r="B554" i="10"/>
  <c r="C554" i="10"/>
  <c r="A555" i="10"/>
  <c r="B555" i="10"/>
  <c r="C555" i="10"/>
  <c r="A556" i="10"/>
  <c r="B556" i="10"/>
  <c r="C556" i="10"/>
  <c r="A557" i="10"/>
  <c r="B557" i="10"/>
  <c r="C557" i="10"/>
  <c r="A558" i="10"/>
  <c r="B558" i="10"/>
  <c r="C558" i="10"/>
  <c r="A559" i="10"/>
  <c r="B559" i="10"/>
  <c r="C559" i="10"/>
  <c r="A560" i="10"/>
  <c r="B560" i="10"/>
  <c r="C560" i="10"/>
  <c r="A561" i="10"/>
  <c r="B561" i="10"/>
  <c r="C561" i="10"/>
  <c r="A562" i="10"/>
  <c r="B562" i="10"/>
  <c r="C562" i="10"/>
  <c r="A563" i="10"/>
  <c r="B563" i="10"/>
  <c r="C563" i="10"/>
  <c r="A564" i="10"/>
  <c r="B564" i="10"/>
  <c r="C564" i="10"/>
  <c r="A565" i="10"/>
  <c r="B565" i="10"/>
  <c r="C565" i="10"/>
  <c r="A566" i="10"/>
  <c r="B566" i="10"/>
  <c r="C566" i="10"/>
  <c r="A567" i="10"/>
  <c r="B567" i="10"/>
  <c r="C567" i="10"/>
  <c r="A568" i="10"/>
  <c r="B568" i="10"/>
  <c r="C568" i="10"/>
  <c r="A569" i="10"/>
  <c r="B569" i="10"/>
  <c r="C569" i="10"/>
  <c r="A570" i="10"/>
  <c r="B570" i="10"/>
  <c r="C570" i="10"/>
  <c r="A571" i="10"/>
  <c r="B571" i="10"/>
  <c r="C571" i="10"/>
  <c r="A572" i="10"/>
  <c r="B572" i="10"/>
  <c r="C572" i="10"/>
  <c r="A573" i="10"/>
  <c r="B573" i="10"/>
  <c r="C573" i="10"/>
  <c r="A574" i="10"/>
  <c r="B574" i="10"/>
  <c r="C574" i="10"/>
  <c r="A575" i="10"/>
  <c r="B575" i="10"/>
  <c r="C575" i="10"/>
  <c r="A576" i="10"/>
  <c r="B576" i="10"/>
  <c r="C576" i="10"/>
  <c r="A578" i="10"/>
  <c r="B578" i="10"/>
  <c r="C578" i="10"/>
  <c r="A579" i="10"/>
  <c r="B579" i="10"/>
  <c r="C579" i="10"/>
  <c r="A580" i="10"/>
  <c r="B580" i="10"/>
  <c r="C580" i="10"/>
  <c r="A581" i="10"/>
  <c r="B581" i="10"/>
  <c r="C581" i="10"/>
  <c r="A582" i="10"/>
  <c r="B582" i="10"/>
  <c r="C582" i="10"/>
  <c r="A583" i="10"/>
  <c r="B583" i="10"/>
  <c r="C583" i="10"/>
  <c r="A584" i="10"/>
  <c r="B584" i="10"/>
  <c r="C584" i="10"/>
  <c r="A585" i="10"/>
  <c r="B585" i="10"/>
  <c r="C585" i="10"/>
  <c r="A586" i="10"/>
  <c r="B586" i="10"/>
  <c r="C586" i="10"/>
  <c r="A587" i="10"/>
  <c r="B587" i="10"/>
  <c r="C587" i="10"/>
  <c r="A588" i="10"/>
  <c r="B588" i="10"/>
  <c r="C588" i="10"/>
  <c r="A589" i="10"/>
  <c r="B589" i="10"/>
  <c r="C589" i="10"/>
  <c r="A590" i="10"/>
  <c r="B590" i="10"/>
  <c r="C590" i="10"/>
  <c r="A591" i="10"/>
  <c r="B591" i="10"/>
  <c r="C591" i="10"/>
  <c r="A592" i="10"/>
  <c r="B592" i="10"/>
  <c r="C592" i="10"/>
  <c r="A593" i="10"/>
  <c r="B593" i="10"/>
  <c r="C593" i="10"/>
  <c r="A594" i="10"/>
  <c r="B594" i="10"/>
  <c r="C594" i="10"/>
  <c r="A595" i="10"/>
  <c r="B595" i="10"/>
  <c r="C595" i="10"/>
  <c r="A596" i="10"/>
  <c r="B596" i="10"/>
  <c r="C596" i="10"/>
  <c r="A597" i="10"/>
  <c r="B597" i="10"/>
  <c r="C597" i="10"/>
  <c r="A598" i="10"/>
  <c r="B598" i="10"/>
  <c r="C598" i="10"/>
  <c r="A599" i="10"/>
  <c r="B599" i="10"/>
  <c r="C599" i="10"/>
  <c r="A600" i="10"/>
  <c r="B600" i="10"/>
  <c r="C600" i="10"/>
  <c r="A601" i="10"/>
  <c r="B601" i="10"/>
  <c r="C601" i="10"/>
  <c r="A602" i="10"/>
  <c r="B602" i="10"/>
  <c r="C602" i="10"/>
  <c r="A603" i="10"/>
  <c r="B603" i="10"/>
  <c r="C603" i="10"/>
  <c r="A604" i="10"/>
  <c r="B604" i="10"/>
  <c r="C604" i="10"/>
  <c r="A605" i="10"/>
  <c r="B605" i="10"/>
  <c r="C605" i="10"/>
  <c r="A606" i="10"/>
  <c r="B606" i="10"/>
  <c r="C606" i="10"/>
  <c r="A607" i="10"/>
  <c r="B607" i="10"/>
  <c r="C607" i="10"/>
  <c r="A608" i="10"/>
  <c r="B608" i="10"/>
  <c r="C608" i="10"/>
  <c r="A609" i="10"/>
  <c r="B609" i="10"/>
  <c r="C609" i="10"/>
  <c r="A610" i="10"/>
  <c r="B610" i="10"/>
  <c r="C610" i="10"/>
  <c r="A611" i="10"/>
  <c r="B611" i="10"/>
  <c r="C611" i="10"/>
  <c r="A612" i="10"/>
  <c r="B612" i="10"/>
  <c r="C612" i="10"/>
  <c r="A613" i="10"/>
  <c r="B613" i="10"/>
  <c r="C613" i="10"/>
  <c r="A614" i="10"/>
  <c r="B614" i="10"/>
  <c r="C614" i="10"/>
  <c r="A615" i="10"/>
  <c r="B615" i="10"/>
  <c r="C615" i="10"/>
  <c r="A616" i="10"/>
  <c r="B616" i="10"/>
  <c r="C616" i="10"/>
  <c r="A617" i="10"/>
  <c r="B617" i="10"/>
  <c r="C617" i="10"/>
  <c r="A618" i="10"/>
  <c r="B618" i="10"/>
  <c r="C618" i="10"/>
  <c r="A619" i="10"/>
  <c r="B619" i="10"/>
  <c r="C619" i="10"/>
  <c r="A620" i="10"/>
  <c r="B620" i="10"/>
  <c r="C620" i="10"/>
  <c r="A621" i="10"/>
  <c r="B621" i="10"/>
  <c r="C621" i="10"/>
  <c r="A622" i="10"/>
  <c r="B622" i="10"/>
  <c r="C622" i="10"/>
  <c r="A623" i="10"/>
  <c r="B623" i="10"/>
  <c r="C623" i="10"/>
  <c r="A624" i="10"/>
  <c r="B624" i="10"/>
  <c r="C624" i="10"/>
  <c r="A625" i="10"/>
  <c r="B625" i="10"/>
  <c r="C625" i="10"/>
  <c r="A626" i="10"/>
  <c r="B626" i="10"/>
  <c r="C626" i="10"/>
  <c r="A627" i="10"/>
  <c r="B627" i="10"/>
  <c r="C627" i="10"/>
  <c r="A628" i="10"/>
  <c r="B628" i="10"/>
  <c r="C628" i="10"/>
  <c r="A629" i="10"/>
  <c r="B629" i="10"/>
  <c r="C629" i="10"/>
  <c r="A630" i="10"/>
  <c r="B630" i="10"/>
  <c r="C630" i="10"/>
  <c r="A631" i="10"/>
  <c r="B631" i="10"/>
  <c r="C631" i="10"/>
  <c r="A632" i="10"/>
  <c r="B632" i="10"/>
  <c r="C632" i="10"/>
  <c r="A633" i="10"/>
  <c r="B633" i="10"/>
  <c r="C633" i="10"/>
  <c r="A634" i="10"/>
  <c r="B634" i="10"/>
  <c r="C634" i="10"/>
  <c r="A635" i="10"/>
  <c r="B635" i="10"/>
  <c r="C635" i="10"/>
  <c r="A636" i="10"/>
  <c r="B636" i="10"/>
  <c r="C636" i="10"/>
  <c r="A637" i="10"/>
  <c r="B637" i="10"/>
  <c r="C637" i="10"/>
  <c r="A638" i="10"/>
  <c r="B638" i="10"/>
  <c r="C638" i="10"/>
  <c r="A639" i="10"/>
  <c r="B639" i="10"/>
  <c r="C639" i="10"/>
  <c r="A640" i="10"/>
  <c r="B640" i="10"/>
  <c r="C640" i="10"/>
  <c r="A641" i="10"/>
  <c r="B641" i="10"/>
  <c r="C641" i="10"/>
  <c r="A642" i="10"/>
  <c r="B642" i="10"/>
  <c r="C642" i="10"/>
  <c r="A643" i="10"/>
  <c r="B643" i="10"/>
  <c r="C643" i="10"/>
  <c r="A644" i="10"/>
  <c r="B644" i="10"/>
  <c r="C644" i="10"/>
  <c r="A645" i="10"/>
  <c r="B645" i="10"/>
  <c r="C645" i="10"/>
  <c r="A646" i="10"/>
  <c r="B646" i="10"/>
  <c r="C646" i="10"/>
  <c r="A647" i="10"/>
  <c r="B647" i="10"/>
  <c r="C647" i="10"/>
  <c r="A648" i="10"/>
  <c r="B648" i="10"/>
  <c r="C648" i="10"/>
  <c r="A649" i="10"/>
  <c r="B649" i="10"/>
  <c r="C649" i="10"/>
  <c r="A650" i="10"/>
  <c r="B650" i="10"/>
  <c r="C650" i="10"/>
  <c r="A651" i="10"/>
  <c r="B651" i="10"/>
  <c r="C651" i="10"/>
  <c r="A652" i="10"/>
  <c r="B652" i="10"/>
  <c r="C652" i="10"/>
  <c r="A653" i="10"/>
  <c r="B653" i="10"/>
  <c r="C653" i="10"/>
  <c r="A654" i="10"/>
  <c r="B654" i="10"/>
  <c r="C654" i="10"/>
  <c r="A655" i="10"/>
  <c r="B655" i="10"/>
  <c r="C655" i="10"/>
  <c r="A656" i="10"/>
  <c r="B656" i="10"/>
  <c r="C656" i="10"/>
  <c r="A657" i="10"/>
  <c r="B657" i="10"/>
  <c r="C657" i="10"/>
  <c r="A658" i="10"/>
  <c r="B658" i="10"/>
  <c r="C658" i="10"/>
  <c r="A659" i="10"/>
  <c r="B659" i="10"/>
  <c r="C659" i="10"/>
  <c r="A660" i="10"/>
  <c r="B660" i="10"/>
  <c r="C660" i="10"/>
  <c r="A661" i="10"/>
  <c r="B661" i="10"/>
  <c r="C661" i="10"/>
  <c r="A662" i="10"/>
  <c r="B662" i="10"/>
  <c r="C662" i="10"/>
  <c r="A663" i="10"/>
  <c r="B663" i="10"/>
  <c r="C663" i="10"/>
  <c r="A664" i="10"/>
  <c r="B664" i="10"/>
  <c r="C664" i="10"/>
  <c r="A665" i="10"/>
  <c r="B665" i="10"/>
  <c r="C665" i="10"/>
  <c r="A666" i="10"/>
  <c r="B666" i="10"/>
  <c r="C666" i="10"/>
  <c r="A667" i="10"/>
  <c r="B667" i="10"/>
  <c r="C667" i="10"/>
  <c r="A668" i="10"/>
  <c r="B668" i="10"/>
  <c r="C668" i="10"/>
  <c r="A669" i="10"/>
  <c r="B669" i="10"/>
  <c r="C669" i="10"/>
  <c r="A670" i="10"/>
  <c r="B670" i="10"/>
  <c r="C670" i="10"/>
  <c r="A671" i="10"/>
  <c r="B671" i="10"/>
  <c r="C671" i="10"/>
  <c r="A672" i="10"/>
  <c r="B672" i="10"/>
  <c r="C672" i="10"/>
  <c r="A673" i="10"/>
  <c r="B673" i="10"/>
  <c r="C673" i="10"/>
  <c r="A674" i="10"/>
  <c r="B674" i="10"/>
  <c r="C674" i="10"/>
  <c r="A675" i="10"/>
  <c r="B675" i="10"/>
  <c r="C675" i="10"/>
  <c r="A676" i="10"/>
  <c r="B676" i="10"/>
  <c r="C676" i="10"/>
  <c r="A677" i="10"/>
  <c r="B677" i="10"/>
  <c r="C677" i="10"/>
  <c r="A678" i="10"/>
  <c r="B678" i="10"/>
  <c r="C678" i="10"/>
  <c r="A681" i="10"/>
  <c r="B681" i="10"/>
  <c r="C681" i="10"/>
  <c r="A682" i="10"/>
  <c r="B682" i="10"/>
  <c r="C682" i="10"/>
  <c r="A683" i="10"/>
  <c r="B683" i="10"/>
  <c r="C683" i="10"/>
  <c r="A684" i="10"/>
  <c r="B684" i="10"/>
  <c r="C684" i="10"/>
  <c r="A685" i="10"/>
  <c r="B685" i="10"/>
  <c r="C685" i="10"/>
  <c r="A686" i="10"/>
  <c r="B686" i="10"/>
  <c r="C686" i="10"/>
  <c r="A687" i="10"/>
  <c r="B687" i="10"/>
  <c r="C687" i="10"/>
  <c r="A688" i="10"/>
  <c r="B688" i="10"/>
  <c r="C688" i="10"/>
  <c r="A689" i="10"/>
  <c r="B689" i="10"/>
  <c r="C689" i="10"/>
  <c r="A690" i="10"/>
  <c r="B690" i="10"/>
  <c r="C690" i="10"/>
  <c r="A691" i="10"/>
  <c r="B691" i="10"/>
  <c r="C691" i="10"/>
  <c r="A692" i="10"/>
  <c r="B692" i="10"/>
  <c r="C692" i="10"/>
  <c r="A693" i="10"/>
  <c r="B693" i="10"/>
  <c r="C693" i="10"/>
  <c r="A694" i="10"/>
  <c r="B694" i="10"/>
  <c r="C694" i="10"/>
  <c r="A695" i="10"/>
  <c r="B695" i="10"/>
  <c r="C695" i="10"/>
  <c r="A696" i="10"/>
  <c r="B696" i="10"/>
  <c r="C696" i="10"/>
  <c r="A697" i="10"/>
  <c r="B697" i="10"/>
  <c r="C697" i="10"/>
  <c r="A698" i="10"/>
  <c r="B698" i="10"/>
  <c r="C698" i="10"/>
  <c r="A699" i="10"/>
  <c r="B699" i="10"/>
  <c r="C699" i="10"/>
  <c r="A700" i="10"/>
  <c r="B700" i="10"/>
  <c r="C700" i="10"/>
  <c r="A701" i="10"/>
  <c r="B701" i="10"/>
  <c r="C701" i="10"/>
  <c r="A702" i="10"/>
  <c r="B702" i="10"/>
  <c r="C702" i="10"/>
  <c r="A703" i="10"/>
  <c r="B703" i="10"/>
  <c r="C703" i="10"/>
  <c r="A704" i="10"/>
  <c r="B704" i="10"/>
  <c r="C704" i="10"/>
  <c r="A705" i="10"/>
  <c r="B705" i="10"/>
  <c r="C705" i="10"/>
  <c r="A706" i="10"/>
  <c r="B706" i="10"/>
  <c r="C706" i="10"/>
  <c r="A707" i="10"/>
  <c r="B707" i="10"/>
  <c r="C707" i="10"/>
  <c r="A708" i="10"/>
  <c r="B708" i="10"/>
  <c r="C708" i="10"/>
  <c r="A709" i="10"/>
  <c r="B709" i="10"/>
  <c r="C709" i="10"/>
  <c r="A710" i="10"/>
  <c r="B710" i="10"/>
  <c r="C710" i="10"/>
  <c r="A711" i="10"/>
  <c r="B711" i="10"/>
  <c r="C711" i="10"/>
  <c r="A712" i="10"/>
  <c r="B712" i="10"/>
  <c r="C712" i="10"/>
  <c r="A713" i="10"/>
  <c r="B713" i="10"/>
  <c r="C713" i="10"/>
  <c r="A714" i="10"/>
  <c r="B714" i="10"/>
  <c r="C714" i="10"/>
  <c r="A715" i="10"/>
  <c r="B715" i="10"/>
  <c r="C715" i="10"/>
  <c r="A716" i="10"/>
  <c r="B716" i="10"/>
  <c r="C716" i="10"/>
  <c r="A717" i="10"/>
  <c r="B717" i="10"/>
  <c r="C717" i="10"/>
  <c r="A718" i="10"/>
  <c r="B718" i="10"/>
  <c r="C718" i="10"/>
  <c r="A719" i="10"/>
  <c r="B719" i="10"/>
  <c r="C719" i="10"/>
  <c r="A720" i="10"/>
  <c r="B720" i="10"/>
  <c r="C720" i="10"/>
  <c r="A721" i="10"/>
  <c r="B721" i="10"/>
  <c r="C721" i="10"/>
  <c r="A722" i="10"/>
  <c r="B722" i="10"/>
  <c r="C722" i="10"/>
  <c r="A723" i="10"/>
  <c r="B723" i="10"/>
  <c r="C723" i="10"/>
  <c r="A724" i="10"/>
  <c r="B724" i="10"/>
  <c r="C724" i="10"/>
  <c r="A725" i="10"/>
  <c r="B725" i="10"/>
  <c r="C725" i="10"/>
  <c r="A726" i="10"/>
  <c r="B726" i="10"/>
  <c r="C726" i="10"/>
  <c r="A727" i="10"/>
  <c r="B727" i="10"/>
  <c r="C727" i="10"/>
  <c r="A728" i="10"/>
  <c r="B728" i="10"/>
  <c r="C728" i="10"/>
  <c r="A729" i="10"/>
  <c r="B729" i="10"/>
  <c r="C729" i="10"/>
  <c r="A730" i="10"/>
  <c r="B730" i="10"/>
  <c r="C730" i="10"/>
  <c r="A731" i="10"/>
  <c r="B731" i="10"/>
  <c r="C731" i="10"/>
  <c r="A732" i="10"/>
  <c r="B732" i="10"/>
  <c r="C732" i="10"/>
  <c r="A733" i="10"/>
  <c r="B733" i="10"/>
  <c r="C733" i="10"/>
  <c r="A735" i="10"/>
  <c r="C20" i="11" s="1"/>
  <c r="B735" i="10"/>
  <c r="C735" i="10"/>
  <c r="A736" i="10"/>
  <c r="B736" i="10"/>
  <c r="C736" i="10"/>
  <c r="A737" i="10"/>
  <c r="B737" i="10"/>
  <c r="C737" i="10"/>
  <c r="A738" i="10"/>
  <c r="B738" i="10"/>
  <c r="C738" i="10"/>
  <c r="A739" i="10"/>
  <c r="B739" i="10"/>
  <c r="C739" i="10"/>
  <c r="A740" i="10"/>
  <c r="B740" i="10"/>
  <c r="C740" i="10"/>
  <c r="A741" i="10"/>
  <c r="B741" i="10"/>
  <c r="C741" i="10"/>
  <c r="A742" i="10"/>
  <c r="B742" i="10"/>
  <c r="C742" i="10"/>
  <c r="A743" i="10"/>
  <c r="B743" i="10"/>
  <c r="C743" i="10"/>
  <c r="A744" i="10"/>
  <c r="B744" i="10"/>
  <c r="C744" i="10"/>
  <c r="A745" i="10"/>
  <c r="B745" i="10"/>
  <c r="C745" i="10"/>
  <c r="A746" i="10"/>
  <c r="B746" i="10"/>
  <c r="C746" i="10"/>
  <c r="A747" i="10"/>
  <c r="B747" i="10"/>
  <c r="C747" i="10"/>
  <c r="A748" i="10"/>
  <c r="B748" i="10"/>
  <c r="C748" i="10"/>
  <c r="A749" i="10"/>
  <c r="B749" i="10"/>
  <c r="C749" i="10"/>
  <c r="A750" i="10"/>
  <c r="B750" i="10"/>
  <c r="C750" i="10"/>
  <c r="A751" i="10"/>
  <c r="B751" i="10"/>
  <c r="C751" i="10"/>
  <c r="A752" i="10"/>
  <c r="B752" i="10"/>
  <c r="C752" i="10"/>
  <c r="A753" i="10"/>
  <c r="B753" i="10"/>
  <c r="C753" i="10"/>
  <c r="A754" i="10"/>
  <c r="B754" i="10"/>
  <c r="C754" i="10"/>
  <c r="A755" i="10"/>
  <c r="B755" i="10"/>
  <c r="C755" i="10"/>
  <c r="A756" i="10"/>
  <c r="B756" i="10"/>
  <c r="C756" i="10"/>
  <c r="A757" i="10"/>
  <c r="B757" i="10"/>
  <c r="C757" i="10"/>
  <c r="A758" i="10"/>
  <c r="B758" i="10"/>
  <c r="C758" i="10"/>
  <c r="A759" i="10"/>
  <c r="B759" i="10"/>
  <c r="C759" i="10"/>
  <c r="A760" i="10"/>
  <c r="B760" i="10"/>
  <c r="C760" i="10"/>
  <c r="A761" i="10"/>
  <c r="B761" i="10"/>
  <c r="C761" i="10"/>
  <c r="A762" i="10"/>
  <c r="B762" i="10"/>
  <c r="C762" i="10"/>
  <c r="A763" i="10"/>
  <c r="B763" i="10"/>
  <c r="C763" i="10"/>
  <c r="A764" i="10"/>
  <c r="B764" i="10"/>
  <c r="C764" i="10"/>
  <c r="A765" i="10"/>
  <c r="B765" i="10"/>
  <c r="C765" i="10"/>
  <c r="A766" i="10"/>
  <c r="B766" i="10"/>
  <c r="C766" i="10"/>
  <c r="A767" i="10"/>
  <c r="B767" i="10"/>
  <c r="C767" i="10"/>
  <c r="A768" i="10"/>
  <c r="B768" i="10"/>
  <c r="C768" i="10"/>
  <c r="A769" i="10"/>
  <c r="B769" i="10"/>
  <c r="C769" i="10"/>
  <c r="A770" i="10"/>
  <c r="B770" i="10"/>
  <c r="C770" i="10"/>
  <c r="A771" i="10"/>
  <c r="B771" i="10"/>
  <c r="C771" i="10"/>
  <c r="A772" i="10"/>
  <c r="B772" i="10"/>
  <c r="C772" i="10"/>
  <c r="A773" i="10"/>
  <c r="B773" i="10"/>
  <c r="C773" i="10"/>
  <c r="A774" i="10"/>
  <c r="B774" i="10"/>
  <c r="C774" i="10"/>
  <c r="A775" i="10"/>
  <c r="B775" i="10"/>
  <c r="C775" i="10"/>
  <c r="A776" i="10"/>
  <c r="B776" i="10"/>
  <c r="C776" i="10"/>
  <c r="A777" i="10"/>
  <c r="B777" i="10"/>
  <c r="C777" i="10"/>
  <c r="A778" i="10"/>
  <c r="B778" i="10"/>
  <c r="C778" i="10"/>
  <c r="A779" i="10"/>
  <c r="B779" i="10"/>
  <c r="C779" i="10"/>
  <c r="A780" i="10"/>
  <c r="B780" i="10"/>
  <c r="C780" i="10"/>
  <c r="A781" i="10"/>
  <c r="B781" i="10"/>
  <c r="C781" i="10"/>
  <c r="A782" i="10"/>
  <c r="B782" i="10"/>
  <c r="C782" i="10"/>
  <c r="A783" i="10"/>
  <c r="B783" i="10"/>
  <c r="C783" i="10"/>
  <c r="A784" i="10"/>
  <c r="B784" i="10"/>
  <c r="C784" i="10"/>
  <c r="A785" i="10"/>
  <c r="B785" i="10"/>
  <c r="C785" i="10"/>
  <c r="A786" i="10"/>
  <c r="B786" i="10"/>
  <c r="C786" i="10"/>
  <c r="A787" i="10"/>
  <c r="B787" i="10"/>
  <c r="C787" i="10"/>
  <c r="A788" i="10"/>
  <c r="B788" i="10"/>
  <c r="C788" i="10"/>
  <c r="A789" i="10"/>
  <c r="B789" i="10"/>
  <c r="C789" i="10"/>
  <c r="A790" i="10"/>
  <c r="B790" i="10"/>
  <c r="C790" i="10"/>
  <c r="A791" i="10"/>
  <c r="B791" i="10"/>
  <c r="C791" i="10"/>
  <c r="A792" i="10"/>
  <c r="B792" i="10"/>
  <c r="C792" i="10"/>
  <c r="A793" i="10"/>
  <c r="B793" i="10"/>
  <c r="C793" i="10"/>
  <c r="A794" i="10"/>
  <c r="B794" i="10"/>
  <c r="C794" i="10"/>
  <c r="A795" i="10"/>
  <c r="B795" i="10"/>
  <c r="C795" i="10"/>
  <c r="A796" i="10"/>
  <c r="B796" i="10"/>
  <c r="C796" i="10"/>
  <c r="A797" i="10"/>
  <c r="B797" i="10"/>
  <c r="C797" i="10"/>
  <c r="A798" i="10"/>
  <c r="B798" i="10"/>
  <c r="C798" i="10"/>
  <c r="A799" i="10"/>
  <c r="B799" i="10"/>
  <c r="C799" i="10"/>
  <c r="A800" i="10"/>
  <c r="B800" i="10"/>
  <c r="C800" i="10"/>
  <c r="A801" i="10"/>
  <c r="B801" i="10"/>
  <c r="C801" i="10"/>
  <c r="A802" i="10"/>
  <c r="B802" i="10"/>
  <c r="C802" i="10"/>
  <c r="A803" i="10"/>
  <c r="B803" i="10"/>
  <c r="C803" i="10"/>
  <c r="A804" i="10"/>
  <c r="B804" i="10"/>
  <c r="C804" i="10"/>
  <c r="A805" i="10"/>
  <c r="B805" i="10"/>
  <c r="C805" i="10"/>
  <c r="A806" i="10"/>
  <c r="B806" i="10"/>
  <c r="C806" i="10"/>
  <c r="A807" i="10"/>
  <c r="B807" i="10"/>
  <c r="C807" i="10"/>
  <c r="A808" i="10"/>
  <c r="B808" i="10"/>
  <c r="C808" i="10"/>
  <c r="A809" i="10"/>
  <c r="B809" i="10"/>
  <c r="C809" i="10"/>
  <c r="A810" i="10"/>
  <c r="B810" i="10"/>
  <c r="C810" i="10"/>
  <c r="A811" i="10"/>
  <c r="B811" i="10"/>
  <c r="C811" i="10"/>
  <c r="A812" i="10"/>
  <c r="B812" i="10"/>
  <c r="C812" i="10"/>
  <c r="A813" i="10"/>
  <c r="B813" i="10"/>
  <c r="C813" i="10"/>
  <c r="A814" i="10"/>
  <c r="B814" i="10"/>
  <c r="C814" i="10"/>
  <c r="A815" i="10"/>
  <c r="B815" i="10"/>
  <c r="C815" i="10"/>
  <c r="A816" i="10"/>
  <c r="B816" i="10"/>
  <c r="C816" i="10"/>
  <c r="A817" i="10"/>
  <c r="B817" i="10"/>
  <c r="C817" i="10"/>
  <c r="A818" i="10"/>
  <c r="B818" i="10"/>
  <c r="C818" i="10"/>
  <c r="A819" i="10"/>
  <c r="B819" i="10"/>
  <c r="C819" i="10"/>
  <c r="A820" i="10"/>
  <c r="B820" i="10"/>
  <c r="C820" i="10"/>
  <c r="A821" i="10"/>
  <c r="B821" i="10"/>
  <c r="C821" i="10"/>
  <c r="A822" i="10"/>
  <c r="B822" i="10"/>
  <c r="C822" i="10"/>
  <c r="A823" i="10"/>
  <c r="B823" i="10"/>
  <c r="C823" i="10"/>
  <c r="A824" i="10"/>
  <c r="B824" i="10"/>
  <c r="C824" i="10"/>
  <c r="A825" i="10"/>
  <c r="B825" i="10"/>
  <c r="C825" i="10"/>
  <c r="A826" i="10"/>
  <c r="B826" i="10"/>
  <c r="C826" i="10"/>
  <c r="A827" i="10"/>
  <c r="B827" i="10"/>
  <c r="C827" i="10"/>
  <c r="A828" i="10"/>
  <c r="B828" i="10"/>
  <c r="C828" i="10"/>
  <c r="A829" i="10"/>
  <c r="B829" i="10"/>
  <c r="C829" i="10"/>
  <c r="A830" i="10"/>
  <c r="B830" i="10"/>
  <c r="C830" i="10"/>
  <c r="A831" i="10"/>
  <c r="B831" i="10"/>
  <c r="C831" i="10"/>
  <c r="A832" i="10"/>
  <c r="B832" i="10"/>
  <c r="C832" i="10"/>
  <c r="A833" i="10"/>
  <c r="B833" i="10"/>
  <c r="C833" i="10"/>
  <c r="A834" i="10"/>
  <c r="B834" i="10"/>
  <c r="C834" i="10"/>
  <c r="A835" i="10"/>
  <c r="B835" i="10"/>
  <c r="C835" i="10"/>
  <c r="A836" i="10"/>
  <c r="B836" i="10"/>
  <c r="C836" i="10"/>
  <c r="A837" i="10"/>
  <c r="B837" i="10"/>
  <c r="C837" i="10"/>
  <c r="A838" i="10"/>
  <c r="B838" i="10"/>
  <c r="C838" i="10"/>
  <c r="A839" i="10"/>
  <c r="B839" i="10"/>
  <c r="C839" i="10"/>
  <c r="A840" i="10"/>
  <c r="B840" i="10"/>
  <c r="C840" i="10"/>
  <c r="A841" i="10"/>
  <c r="B841" i="10"/>
  <c r="C841" i="10"/>
  <c r="A842" i="10"/>
  <c r="B842" i="10"/>
  <c r="C842" i="10"/>
  <c r="A843" i="10"/>
  <c r="B843" i="10"/>
  <c r="C843" i="10"/>
  <c r="A844" i="10"/>
  <c r="B844" i="10"/>
  <c r="C844" i="10"/>
  <c r="A845" i="10"/>
  <c r="B845" i="10"/>
  <c r="C845" i="10"/>
  <c r="A846" i="10"/>
  <c r="B846" i="10"/>
  <c r="C846" i="10"/>
  <c r="A847" i="10"/>
  <c r="B847" i="10"/>
  <c r="C847" i="10"/>
  <c r="A848" i="10"/>
  <c r="B848" i="10"/>
  <c r="C848" i="10"/>
  <c r="A849" i="10"/>
  <c r="B849" i="10"/>
  <c r="C849" i="10"/>
  <c r="A850" i="10"/>
  <c r="B850" i="10"/>
  <c r="C850" i="10"/>
  <c r="A851" i="10"/>
  <c r="B851" i="10"/>
  <c r="C851" i="10"/>
  <c r="A852" i="10"/>
  <c r="B852" i="10"/>
  <c r="C852" i="10"/>
  <c r="A853" i="10"/>
  <c r="B853" i="10"/>
  <c r="C853" i="10"/>
  <c r="A854" i="10"/>
  <c r="B854" i="10"/>
  <c r="C854" i="10"/>
  <c r="A855" i="10"/>
  <c r="B855" i="10"/>
  <c r="C855" i="10"/>
  <c r="A856" i="10"/>
  <c r="B856" i="10"/>
  <c r="C856" i="10"/>
  <c r="A857" i="10"/>
  <c r="B857" i="10"/>
  <c r="C857" i="10"/>
  <c r="A858" i="10"/>
  <c r="B858" i="10"/>
  <c r="C858" i="10"/>
  <c r="A859" i="10"/>
  <c r="B859" i="10"/>
  <c r="C859" i="10"/>
  <c r="A860" i="10"/>
  <c r="B860" i="10"/>
  <c r="C860" i="10"/>
  <c r="A861" i="10"/>
  <c r="B861" i="10"/>
  <c r="C861" i="10"/>
  <c r="A862" i="10"/>
  <c r="B862" i="10"/>
  <c r="C862" i="10"/>
  <c r="A863" i="10"/>
  <c r="B863" i="10"/>
  <c r="C863" i="10"/>
  <c r="A864" i="10"/>
  <c r="B864" i="10"/>
  <c r="C864" i="10"/>
  <c r="A865" i="10"/>
  <c r="B865" i="10"/>
  <c r="C865" i="10"/>
  <c r="A866" i="10"/>
  <c r="B866" i="10"/>
  <c r="C866" i="10"/>
  <c r="A867" i="10"/>
  <c r="B867" i="10"/>
  <c r="C867" i="10"/>
  <c r="A868" i="10"/>
  <c r="B868" i="10"/>
  <c r="C868" i="10"/>
  <c r="A869" i="10"/>
  <c r="B869" i="10"/>
  <c r="C869" i="10"/>
  <c r="A870" i="10"/>
  <c r="B870" i="10"/>
  <c r="C870" i="10"/>
  <c r="A871" i="10"/>
  <c r="B871" i="10"/>
  <c r="C871" i="10"/>
  <c r="A872" i="10"/>
  <c r="B872" i="10"/>
  <c r="C872" i="10"/>
  <c r="A873" i="10"/>
  <c r="B873" i="10"/>
  <c r="C873" i="10"/>
  <c r="A874" i="10"/>
  <c r="B874" i="10"/>
  <c r="C874" i="10"/>
  <c r="A875" i="10"/>
  <c r="B875" i="10"/>
  <c r="C875" i="10"/>
  <c r="A876" i="10"/>
  <c r="B876" i="10"/>
  <c r="C876" i="10"/>
  <c r="A877" i="10"/>
  <c r="B877" i="10"/>
  <c r="C877" i="10"/>
  <c r="A878" i="10"/>
  <c r="B878" i="10"/>
  <c r="C878" i="10"/>
  <c r="A879" i="10"/>
  <c r="B879" i="10"/>
  <c r="C879" i="10"/>
  <c r="A880" i="10"/>
  <c r="B880" i="10"/>
  <c r="C880" i="10"/>
  <c r="A881" i="10"/>
  <c r="B881" i="10"/>
  <c r="C881" i="10"/>
  <c r="A882" i="10"/>
  <c r="B882" i="10"/>
  <c r="C882" i="10"/>
  <c r="A883" i="10"/>
  <c r="B883" i="10"/>
  <c r="C883" i="10"/>
  <c r="A884" i="10"/>
  <c r="B884" i="10"/>
  <c r="C884" i="10"/>
  <c r="A885" i="10"/>
  <c r="B885" i="10"/>
  <c r="C885" i="10"/>
  <c r="A886" i="10"/>
  <c r="B886" i="10"/>
  <c r="C886" i="10"/>
  <c r="A887" i="10"/>
  <c r="B887" i="10"/>
  <c r="C887" i="10"/>
  <c r="A888" i="10"/>
  <c r="B888" i="10"/>
  <c r="C888" i="10"/>
  <c r="A889" i="10"/>
  <c r="B889" i="10"/>
  <c r="C889" i="10"/>
  <c r="A890" i="10"/>
  <c r="B890" i="10"/>
  <c r="C890" i="10"/>
  <c r="A891" i="10"/>
  <c r="B891" i="10"/>
  <c r="C891" i="10"/>
  <c r="A892" i="10"/>
  <c r="B892" i="10"/>
  <c r="C892" i="10"/>
  <c r="A893" i="10"/>
  <c r="B893" i="10"/>
  <c r="C893" i="10"/>
  <c r="A894" i="10"/>
  <c r="B894" i="10"/>
  <c r="C894" i="10"/>
  <c r="A895" i="10"/>
  <c r="B895" i="10"/>
  <c r="C895" i="10"/>
  <c r="A896" i="10"/>
  <c r="B896" i="10"/>
  <c r="C896" i="10"/>
  <c r="A897" i="10"/>
  <c r="B897" i="10"/>
  <c r="C897" i="10"/>
  <c r="A898" i="10"/>
  <c r="B898" i="10"/>
  <c r="C898" i="10"/>
  <c r="A899" i="10"/>
  <c r="B899" i="10"/>
  <c r="C899" i="10"/>
  <c r="A900" i="10"/>
  <c r="B900" i="10"/>
  <c r="C900" i="10"/>
  <c r="A901" i="10"/>
  <c r="B901" i="10"/>
  <c r="C901" i="10"/>
  <c r="A902" i="10"/>
  <c r="B902" i="10"/>
  <c r="C902" i="10"/>
  <c r="A903" i="10"/>
  <c r="B903" i="10"/>
  <c r="C903" i="10"/>
  <c r="A904" i="10"/>
  <c r="B904" i="10"/>
  <c r="C904" i="10"/>
  <c r="A905" i="10"/>
  <c r="B905" i="10"/>
  <c r="C905" i="10"/>
  <c r="A906" i="10"/>
  <c r="B906" i="10"/>
  <c r="C906" i="10"/>
  <c r="A907" i="10"/>
  <c r="B907" i="10"/>
  <c r="C907" i="10"/>
  <c r="A908" i="10"/>
  <c r="B908" i="10"/>
  <c r="C908" i="10"/>
  <c r="A909" i="10"/>
  <c r="B909" i="10"/>
  <c r="C909" i="10"/>
  <c r="A910" i="10"/>
  <c r="B910" i="10"/>
  <c r="C910" i="10"/>
  <c r="A911" i="10"/>
  <c r="B911" i="10"/>
  <c r="C911" i="10"/>
  <c r="A912" i="10"/>
  <c r="B912" i="10"/>
  <c r="C912" i="10"/>
  <c r="A913" i="10"/>
  <c r="B913" i="10"/>
  <c r="C913" i="10"/>
  <c r="A914" i="10"/>
  <c r="B914" i="10"/>
  <c r="C914" i="10"/>
  <c r="A915" i="10"/>
  <c r="B915" i="10"/>
  <c r="C915" i="10"/>
  <c r="A916" i="10"/>
  <c r="B916" i="10"/>
  <c r="C916" i="10"/>
  <c r="A917" i="10"/>
  <c r="B917" i="10"/>
  <c r="C917" i="10"/>
  <c r="A918" i="10"/>
  <c r="B918" i="10"/>
  <c r="C918" i="10"/>
  <c r="A919" i="10"/>
  <c r="B919" i="10"/>
  <c r="C919" i="10"/>
  <c r="A920" i="10"/>
  <c r="B920" i="10"/>
  <c r="C920" i="10"/>
  <c r="A921" i="10"/>
  <c r="B921" i="10"/>
  <c r="C921" i="10"/>
  <c r="A922" i="10"/>
  <c r="B922" i="10"/>
  <c r="C922" i="10"/>
  <c r="A923" i="10"/>
  <c r="B923" i="10"/>
  <c r="C923" i="10"/>
  <c r="A924" i="10"/>
  <c r="B924" i="10"/>
  <c r="C924" i="10"/>
  <c r="A925" i="10"/>
  <c r="B925" i="10"/>
  <c r="C925" i="10"/>
  <c r="A926" i="10"/>
  <c r="B926" i="10"/>
  <c r="C926" i="10"/>
  <c r="A927" i="10"/>
  <c r="B927" i="10"/>
  <c r="C927" i="10"/>
  <c r="A928" i="10"/>
  <c r="B928" i="10"/>
  <c r="C928" i="10"/>
  <c r="A929" i="10"/>
  <c r="B929" i="10"/>
  <c r="C929" i="10"/>
  <c r="A930" i="10"/>
  <c r="B930" i="10"/>
  <c r="C930" i="10"/>
  <c r="A931" i="10"/>
  <c r="B931" i="10"/>
  <c r="C931" i="10"/>
  <c r="A932" i="10"/>
  <c r="B932" i="10"/>
  <c r="C932" i="10"/>
  <c r="A933" i="10"/>
  <c r="B933" i="10"/>
  <c r="C933" i="10"/>
  <c r="A934" i="10"/>
  <c r="B934" i="10"/>
  <c r="C934" i="10"/>
  <c r="A935" i="10"/>
  <c r="B935" i="10"/>
  <c r="C935" i="10"/>
  <c r="A936" i="10"/>
  <c r="B936" i="10"/>
  <c r="C936" i="10"/>
  <c r="A937" i="10"/>
  <c r="B937" i="10"/>
  <c r="C937" i="10"/>
  <c r="A938" i="10"/>
  <c r="B938" i="10"/>
  <c r="C938" i="10"/>
  <c r="A939" i="10"/>
  <c r="B939" i="10"/>
  <c r="C939" i="10"/>
  <c r="A940" i="10"/>
  <c r="B940" i="10"/>
  <c r="C940" i="10"/>
  <c r="A941" i="10"/>
  <c r="B941" i="10"/>
  <c r="C941" i="10"/>
  <c r="A942" i="10"/>
  <c r="B942" i="10"/>
  <c r="C942" i="10"/>
  <c r="A943" i="10"/>
  <c r="B943" i="10"/>
  <c r="C943" i="10"/>
  <c r="A944" i="10"/>
  <c r="B944" i="10"/>
  <c r="C944" i="10"/>
  <c r="A945" i="10"/>
  <c r="B945" i="10"/>
  <c r="C945" i="10"/>
  <c r="A946" i="10"/>
  <c r="B946" i="10"/>
  <c r="C946" i="10"/>
  <c r="A947" i="10"/>
  <c r="B947" i="10"/>
  <c r="C947" i="10"/>
  <c r="A948" i="10"/>
  <c r="B948" i="10"/>
  <c r="C948" i="10"/>
  <c r="A949" i="10"/>
  <c r="B949" i="10"/>
  <c r="C949" i="10"/>
  <c r="A950" i="10"/>
  <c r="B950" i="10"/>
  <c r="C950" i="10"/>
  <c r="A951" i="10"/>
  <c r="B951" i="10"/>
  <c r="C951" i="10"/>
  <c r="A952" i="10"/>
  <c r="B952" i="10"/>
  <c r="C952" i="10"/>
  <c r="A953" i="10"/>
  <c r="B953" i="10"/>
  <c r="C953" i="10"/>
  <c r="A954" i="10"/>
  <c r="B954" i="10"/>
  <c r="C954" i="10"/>
  <c r="A955" i="10"/>
  <c r="B955" i="10"/>
  <c r="C955" i="10"/>
  <c r="A956" i="10"/>
  <c r="B956" i="10"/>
  <c r="C956" i="10"/>
  <c r="A957" i="10"/>
  <c r="B957" i="10"/>
  <c r="C957" i="10"/>
  <c r="A958" i="10"/>
  <c r="B958" i="10"/>
  <c r="C958" i="10"/>
  <c r="A959" i="10"/>
  <c r="B959" i="10"/>
  <c r="C959" i="10"/>
  <c r="A960" i="10"/>
  <c r="B960" i="10"/>
  <c r="C960" i="10"/>
  <c r="A961" i="10"/>
  <c r="B961" i="10"/>
  <c r="C961" i="10"/>
  <c r="A962" i="10"/>
  <c r="B962" i="10"/>
  <c r="C962" i="10"/>
  <c r="A963" i="10"/>
  <c r="B963" i="10"/>
  <c r="C963" i="10"/>
  <c r="A964" i="10"/>
  <c r="B964" i="10"/>
  <c r="C964" i="10"/>
  <c r="A965" i="10"/>
  <c r="B965" i="10"/>
  <c r="C965" i="10"/>
  <c r="A966" i="10"/>
  <c r="B966" i="10"/>
  <c r="C966" i="10"/>
  <c r="A967" i="10"/>
  <c r="B967" i="10"/>
  <c r="C967" i="10"/>
  <c r="A968" i="10"/>
  <c r="B968" i="10"/>
  <c r="C968" i="10"/>
  <c r="A969" i="10"/>
  <c r="B969" i="10"/>
  <c r="C969" i="10"/>
  <c r="A970" i="10"/>
  <c r="B970" i="10"/>
  <c r="C970" i="10"/>
  <c r="A971" i="10"/>
  <c r="B971" i="10"/>
  <c r="C971" i="10"/>
  <c r="A972" i="10"/>
  <c r="B972" i="10"/>
  <c r="C972" i="10"/>
  <c r="A973" i="10"/>
  <c r="B973" i="10"/>
  <c r="C973" i="10"/>
  <c r="A974" i="10"/>
  <c r="B974" i="10"/>
  <c r="C974" i="10"/>
  <c r="A975" i="10"/>
  <c r="B975" i="10"/>
  <c r="C975" i="10"/>
  <c r="A976" i="10"/>
  <c r="B976" i="10"/>
  <c r="C976" i="10"/>
  <c r="A977" i="10"/>
  <c r="B977" i="10"/>
  <c r="C977" i="10"/>
  <c r="A978" i="10"/>
  <c r="B978" i="10"/>
  <c r="C978" i="10"/>
  <c r="A979" i="10"/>
  <c r="B979" i="10"/>
  <c r="C979" i="10"/>
  <c r="A980" i="10"/>
  <c r="B980" i="10"/>
  <c r="C980" i="10"/>
  <c r="A981" i="10"/>
  <c r="B981" i="10"/>
  <c r="C981" i="10"/>
  <c r="A982" i="10"/>
  <c r="B982" i="10"/>
  <c r="C982" i="10"/>
  <c r="A983" i="10"/>
  <c r="B983" i="10"/>
  <c r="C983" i="10"/>
  <c r="A984" i="10"/>
  <c r="B984" i="10"/>
  <c r="C984" i="10"/>
  <c r="A985" i="10"/>
  <c r="B985" i="10"/>
  <c r="C985" i="10"/>
  <c r="A986" i="10"/>
  <c r="B986" i="10"/>
  <c r="C986" i="10"/>
  <c r="A987" i="10"/>
  <c r="B987" i="10"/>
  <c r="C987" i="10"/>
  <c r="A988" i="10"/>
  <c r="B988" i="10"/>
  <c r="C988" i="10"/>
  <c r="A989" i="10"/>
  <c r="B989" i="10"/>
  <c r="C989" i="10"/>
  <c r="A990" i="10"/>
  <c r="B990" i="10"/>
  <c r="C990" i="10"/>
  <c r="A991" i="10"/>
  <c r="B991" i="10"/>
  <c r="C991" i="10"/>
  <c r="A992" i="10"/>
  <c r="B992" i="10"/>
  <c r="C992" i="10"/>
  <c r="A993" i="10"/>
  <c r="B993" i="10"/>
  <c r="C993" i="10"/>
  <c r="A994" i="10"/>
  <c r="B994" i="10"/>
  <c r="C994" i="10"/>
  <c r="A995" i="10"/>
  <c r="B995" i="10"/>
  <c r="C995" i="10"/>
  <c r="A996" i="10"/>
  <c r="B996" i="10"/>
  <c r="C996" i="10"/>
  <c r="A997" i="10"/>
  <c r="B997" i="10"/>
  <c r="C997" i="10"/>
  <c r="A998" i="10"/>
  <c r="B998" i="10"/>
  <c r="C998" i="10"/>
  <c r="A999" i="10"/>
  <c r="B999" i="10"/>
  <c r="C999" i="10"/>
  <c r="A1000" i="10"/>
  <c r="B1000" i="10"/>
  <c r="C1000" i="10"/>
  <c r="A1001" i="10"/>
  <c r="B1001" i="10"/>
  <c r="C1001" i="10"/>
  <c r="A1002" i="10"/>
  <c r="B1002" i="10"/>
  <c r="C1002" i="10"/>
  <c r="A1003" i="10"/>
  <c r="B1003" i="10"/>
  <c r="C1003" i="10"/>
  <c r="A1004" i="10"/>
  <c r="B1004" i="10"/>
  <c r="C1004" i="10"/>
  <c r="A1005" i="10"/>
  <c r="B1005" i="10"/>
  <c r="C1005" i="10"/>
  <c r="A1006" i="10"/>
  <c r="B1006" i="10"/>
  <c r="C1006" i="10"/>
  <c r="A1007" i="10"/>
  <c r="B1007" i="10"/>
  <c r="C1007" i="10"/>
  <c r="A1008" i="10"/>
  <c r="B1008" i="10"/>
  <c r="C1008" i="10"/>
  <c r="A1009" i="10"/>
  <c r="B1009" i="10"/>
  <c r="C1009" i="10"/>
  <c r="A1010" i="10"/>
  <c r="B1010" i="10"/>
  <c r="C1010" i="10"/>
  <c r="A1011" i="10"/>
  <c r="B1011" i="10"/>
  <c r="C1011" i="10"/>
  <c r="A1012" i="10"/>
  <c r="B1012" i="10"/>
  <c r="C1012" i="10"/>
  <c r="A1013" i="10"/>
  <c r="B1013" i="10"/>
  <c r="C1013" i="10"/>
  <c r="A1014" i="10"/>
  <c r="B1014" i="10"/>
  <c r="C1014" i="10"/>
  <c r="A1015" i="10"/>
  <c r="B1015" i="10"/>
  <c r="C1015" i="10"/>
  <c r="A1016" i="10"/>
  <c r="B1016" i="10"/>
  <c r="C1016" i="10"/>
  <c r="A1017" i="10"/>
  <c r="B1017" i="10"/>
  <c r="C1017" i="10"/>
  <c r="A1018" i="10"/>
  <c r="B1018" i="10"/>
  <c r="C1018" i="10"/>
  <c r="A1019" i="10"/>
  <c r="B1019" i="10"/>
  <c r="C1019" i="10"/>
  <c r="A1020" i="10"/>
  <c r="B1020" i="10"/>
  <c r="C1020" i="10"/>
  <c r="A1021" i="10"/>
  <c r="B1021" i="10"/>
  <c r="C1021" i="10"/>
  <c r="A1022" i="10"/>
  <c r="B1022" i="10"/>
  <c r="C1022" i="10"/>
  <c r="A1023" i="10"/>
  <c r="B1023" i="10"/>
  <c r="C1023" i="10"/>
  <c r="A1024" i="10"/>
  <c r="B1024" i="10"/>
  <c r="C1024" i="10"/>
  <c r="A1025" i="10"/>
  <c r="B1025" i="10"/>
  <c r="C1025" i="10"/>
  <c r="A1026" i="10"/>
  <c r="B1026" i="10"/>
  <c r="C1026" i="10"/>
  <c r="A1027" i="10"/>
  <c r="B1027" i="10"/>
  <c r="C1027" i="10"/>
  <c r="A1028" i="10"/>
  <c r="B1028" i="10"/>
  <c r="C1028" i="10"/>
  <c r="A1029" i="10"/>
  <c r="B1029" i="10"/>
  <c r="C1029" i="10"/>
  <c r="A1030" i="10"/>
  <c r="B1030" i="10"/>
  <c r="C1030" i="10"/>
  <c r="A1031" i="10"/>
  <c r="B1031" i="10"/>
  <c r="C1031" i="10"/>
  <c r="A1032" i="10"/>
  <c r="B1032" i="10"/>
  <c r="C1032" i="10"/>
  <c r="A1033" i="10"/>
  <c r="B1033" i="10"/>
  <c r="C1033" i="10"/>
  <c r="A1034" i="10"/>
  <c r="B1034" i="10"/>
  <c r="C1034" i="10"/>
  <c r="A1035" i="10"/>
  <c r="B1035" i="10"/>
  <c r="C1035" i="10"/>
  <c r="A1036" i="10"/>
  <c r="B1036" i="10"/>
  <c r="C1036" i="10"/>
  <c r="A1037" i="10"/>
  <c r="B1037" i="10"/>
  <c r="C1037" i="10"/>
  <c r="A1038" i="10"/>
  <c r="B1038" i="10"/>
  <c r="C1038" i="10"/>
  <c r="A1039" i="10"/>
  <c r="B1039" i="10"/>
  <c r="C1039" i="10"/>
  <c r="A1040" i="10"/>
  <c r="B1040" i="10"/>
  <c r="C1040" i="10"/>
  <c r="A1041" i="10"/>
  <c r="B1041" i="10"/>
  <c r="C1041" i="10"/>
  <c r="A1042" i="10"/>
  <c r="B1042" i="10"/>
  <c r="C1042" i="10"/>
  <c r="A1043" i="10"/>
  <c r="B1043" i="10"/>
  <c r="C1043" i="10"/>
  <c r="A1044" i="10"/>
  <c r="B1044" i="10"/>
  <c r="C1044" i="10"/>
  <c r="A1045" i="10"/>
  <c r="B1045" i="10"/>
  <c r="C1045" i="10"/>
  <c r="A1046" i="10"/>
  <c r="B1046" i="10"/>
  <c r="C1046" i="10"/>
  <c r="A1047" i="10"/>
  <c r="B1047" i="10"/>
  <c r="C1047" i="10"/>
  <c r="A1048" i="10"/>
  <c r="B1048" i="10"/>
  <c r="C1048" i="10"/>
  <c r="A1049" i="10"/>
  <c r="B1049" i="10"/>
  <c r="C1049" i="10"/>
  <c r="A1050" i="10"/>
  <c r="B1050" i="10"/>
  <c r="C1050" i="10"/>
  <c r="A1051" i="10"/>
  <c r="B1051" i="10"/>
  <c r="C1051" i="10"/>
  <c r="A1052" i="10"/>
  <c r="B1052" i="10"/>
  <c r="C1052" i="10"/>
  <c r="A1053" i="10"/>
  <c r="B1053" i="10"/>
  <c r="C1053" i="10"/>
  <c r="A1054" i="10"/>
  <c r="B1054" i="10"/>
  <c r="C1054" i="10"/>
  <c r="A1055" i="10"/>
  <c r="B1055" i="10"/>
  <c r="C1055" i="10"/>
  <c r="A1056" i="10"/>
  <c r="B1056" i="10"/>
  <c r="C1056" i="10"/>
  <c r="A1057" i="10"/>
  <c r="B1057" i="10"/>
  <c r="C1057" i="10"/>
  <c r="A1058" i="10"/>
  <c r="B1058" i="10"/>
  <c r="C1058" i="10"/>
  <c r="A1059" i="10"/>
  <c r="B1059" i="10"/>
  <c r="C1059" i="10"/>
  <c r="A1060" i="10"/>
  <c r="B1060" i="10"/>
  <c r="C1060" i="10"/>
  <c r="A1061" i="10"/>
  <c r="B1061" i="10"/>
  <c r="C1061" i="10"/>
  <c r="A1062" i="10"/>
  <c r="B1062" i="10"/>
  <c r="C1062" i="10"/>
  <c r="A1063" i="10"/>
  <c r="B1063" i="10"/>
  <c r="C1063" i="10"/>
  <c r="A1064" i="10"/>
  <c r="B1064" i="10"/>
  <c r="C1064" i="10"/>
  <c r="A1065" i="10"/>
  <c r="B1065" i="10"/>
  <c r="C1065" i="10"/>
  <c r="A1066" i="10"/>
  <c r="B1066" i="10"/>
  <c r="C1066" i="10"/>
  <c r="A1067" i="10"/>
  <c r="B1067" i="10"/>
  <c r="C1067" i="10"/>
  <c r="A1068" i="10"/>
  <c r="B1068" i="10"/>
  <c r="C1068" i="10"/>
  <c r="A1069" i="10"/>
  <c r="B1069" i="10"/>
  <c r="C1069" i="10"/>
  <c r="A1070" i="10"/>
  <c r="B1070" i="10"/>
  <c r="C1070" i="10"/>
  <c r="A1071" i="10"/>
  <c r="B1071" i="10"/>
  <c r="C1071" i="10"/>
  <c r="A1072" i="10"/>
  <c r="B1072" i="10"/>
  <c r="C1072" i="10"/>
  <c r="A1073" i="10"/>
  <c r="B1073" i="10"/>
  <c r="C1073" i="10"/>
  <c r="A1074" i="10"/>
  <c r="B1074" i="10"/>
  <c r="C1074" i="10"/>
  <c r="A1075" i="10"/>
  <c r="B1075" i="10"/>
  <c r="C1075" i="10"/>
  <c r="A1076" i="10"/>
  <c r="B1076" i="10"/>
  <c r="C1076" i="10"/>
  <c r="A1077" i="10"/>
  <c r="B1077" i="10"/>
  <c r="C1077" i="10"/>
  <c r="A1078" i="10"/>
  <c r="B1078" i="10"/>
  <c r="C1078" i="10"/>
  <c r="A1079" i="10"/>
  <c r="B1079" i="10"/>
  <c r="C1079" i="10"/>
  <c r="A1080" i="10"/>
  <c r="B1080" i="10"/>
  <c r="C1080" i="10"/>
  <c r="A1081" i="10"/>
  <c r="B1081" i="10"/>
  <c r="C1081" i="10"/>
  <c r="A1082" i="10"/>
  <c r="B1082" i="10"/>
  <c r="C1082" i="10"/>
  <c r="A1083" i="10"/>
  <c r="B1083" i="10"/>
  <c r="C1083" i="10"/>
  <c r="A1084" i="10"/>
  <c r="B1084" i="10"/>
  <c r="C1084" i="10"/>
  <c r="A1085" i="10"/>
  <c r="B1085" i="10"/>
  <c r="C1085" i="10"/>
  <c r="A1086" i="10"/>
  <c r="B1086" i="10"/>
  <c r="C1086" i="10"/>
  <c r="A1087" i="10"/>
  <c r="B1087" i="10"/>
  <c r="C1087" i="10"/>
  <c r="A1088" i="10"/>
  <c r="B1088" i="10"/>
  <c r="C1088" i="10"/>
  <c r="A1089" i="10"/>
  <c r="B1089" i="10"/>
  <c r="C1089" i="10"/>
  <c r="A1090" i="10"/>
  <c r="B1090" i="10"/>
  <c r="C1090" i="10"/>
  <c r="A1091" i="10"/>
  <c r="B1091" i="10"/>
  <c r="C1091" i="10"/>
  <c r="A1092" i="10"/>
  <c r="B1092" i="10"/>
  <c r="C1092" i="10"/>
  <c r="A1093" i="10"/>
  <c r="B1093" i="10"/>
  <c r="C1093" i="10"/>
  <c r="A1094" i="10"/>
  <c r="B1094" i="10"/>
  <c r="C1094" i="10"/>
  <c r="A1095" i="10"/>
  <c r="B1095" i="10"/>
  <c r="C1095" i="10"/>
  <c r="A1096" i="10"/>
  <c r="B1096" i="10"/>
  <c r="C1096" i="10"/>
  <c r="A1097" i="10"/>
  <c r="B1097" i="10"/>
  <c r="C1097" i="10"/>
  <c r="A1098" i="10"/>
  <c r="B1098" i="10"/>
  <c r="C1098" i="10"/>
  <c r="A1099" i="10"/>
  <c r="B1099" i="10"/>
  <c r="C1099" i="10"/>
  <c r="A1100" i="10"/>
  <c r="B1100" i="10"/>
  <c r="C1100" i="10"/>
  <c r="A1101" i="10"/>
  <c r="B1101" i="10"/>
  <c r="C1101" i="10"/>
  <c r="A1102" i="10"/>
  <c r="B1102" i="10"/>
  <c r="C1102" i="10"/>
  <c r="A1103" i="10"/>
  <c r="B1103" i="10"/>
  <c r="C1103" i="10"/>
  <c r="A1104" i="10"/>
  <c r="B1104" i="10"/>
  <c r="C1104" i="10"/>
  <c r="A1105" i="10"/>
  <c r="B1105" i="10"/>
  <c r="C1105" i="10"/>
  <c r="A1106" i="10"/>
  <c r="B1106" i="10"/>
  <c r="C1106" i="10"/>
  <c r="A1107" i="10"/>
  <c r="B1107" i="10"/>
  <c r="C1107" i="10"/>
  <c r="A1108" i="10"/>
  <c r="B1108" i="10"/>
  <c r="C1108" i="10"/>
  <c r="A1109" i="10"/>
  <c r="B1109" i="10"/>
  <c r="C1109" i="10"/>
  <c r="A1110" i="10"/>
  <c r="B1110" i="10"/>
  <c r="C1110" i="10"/>
  <c r="A1111" i="10"/>
  <c r="B1111" i="10"/>
  <c r="C1111" i="10"/>
  <c r="A1112" i="10"/>
  <c r="B1112" i="10"/>
  <c r="C1112" i="10"/>
  <c r="A1113" i="10"/>
  <c r="B1113" i="10"/>
  <c r="C1113" i="10"/>
  <c r="A1114" i="10"/>
  <c r="B1114" i="10"/>
  <c r="C1114" i="10"/>
  <c r="A1115" i="10"/>
  <c r="B1115" i="10"/>
  <c r="C1115" i="10"/>
  <c r="A1116" i="10"/>
  <c r="B1116" i="10"/>
  <c r="C1116" i="10"/>
  <c r="A1117" i="10"/>
  <c r="B1117" i="10"/>
  <c r="C1117" i="10"/>
  <c r="A1118" i="10"/>
  <c r="B1118" i="10"/>
  <c r="C1118" i="10"/>
  <c r="A1119" i="10"/>
  <c r="B1119" i="10"/>
  <c r="C1119" i="10"/>
  <c r="A1120" i="10"/>
  <c r="B1120" i="10"/>
  <c r="C1120" i="10"/>
  <c r="A1121" i="10"/>
  <c r="B1121" i="10"/>
  <c r="C1121" i="10"/>
  <c r="A1122" i="10"/>
  <c r="B1122" i="10"/>
  <c r="C1122" i="10"/>
  <c r="A1123" i="10"/>
  <c r="B1123" i="10"/>
  <c r="C1123" i="10"/>
  <c r="A1124" i="10"/>
  <c r="B1124" i="10"/>
  <c r="C1124" i="10"/>
  <c r="A1125" i="10"/>
  <c r="B1125" i="10"/>
  <c r="C1125" i="10"/>
  <c r="A1126" i="10"/>
  <c r="B1126" i="10"/>
  <c r="C1126" i="10"/>
  <c r="A1127" i="10"/>
  <c r="B1127" i="10"/>
  <c r="C1127" i="10"/>
  <c r="A1128" i="10"/>
  <c r="B1128" i="10"/>
  <c r="C1128" i="10"/>
  <c r="A1129" i="10"/>
  <c r="B1129" i="10"/>
  <c r="C1129" i="10"/>
  <c r="A1130" i="10"/>
  <c r="B1130" i="10"/>
  <c r="C1130" i="10"/>
  <c r="A1131" i="10"/>
  <c r="B1131" i="10"/>
  <c r="C1131" i="10"/>
  <c r="A1132" i="10"/>
  <c r="B1132" i="10"/>
  <c r="C1132" i="10"/>
  <c r="A1133" i="10"/>
  <c r="B1133" i="10"/>
  <c r="C1133" i="10"/>
  <c r="A1134" i="10"/>
  <c r="B1134" i="10"/>
  <c r="C1134" i="10"/>
  <c r="A1135" i="10"/>
  <c r="B1135" i="10"/>
  <c r="C1135" i="10"/>
  <c r="A1136" i="10"/>
  <c r="B1136" i="10"/>
  <c r="C1136" i="10"/>
  <c r="A1137" i="10"/>
  <c r="B1137" i="10"/>
  <c r="C1137" i="10"/>
  <c r="A1138" i="10"/>
  <c r="B1138" i="10"/>
  <c r="C1138" i="10"/>
  <c r="A1139" i="10"/>
  <c r="B1139" i="10"/>
  <c r="C1139" i="10"/>
  <c r="A1140" i="10"/>
  <c r="B1140" i="10"/>
  <c r="C1140" i="10"/>
  <c r="A1141" i="10"/>
  <c r="B1141" i="10"/>
  <c r="C1141" i="10"/>
  <c r="A1142" i="10"/>
  <c r="B1142" i="10"/>
  <c r="C1142" i="10"/>
  <c r="A1143" i="10"/>
  <c r="B1143" i="10"/>
  <c r="C1143" i="10"/>
  <c r="A1144" i="10"/>
  <c r="B1144" i="10"/>
  <c r="C1144" i="10"/>
  <c r="A1145" i="10"/>
  <c r="B1145" i="10"/>
  <c r="C1145" i="10"/>
  <c r="A1146" i="10"/>
  <c r="B1146" i="10"/>
  <c r="C1146" i="10"/>
  <c r="A1147" i="10"/>
  <c r="B1147" i="10"/>
  <c r="C1147" i="10"/>
  <c r="A1148" i="10"/>
  <c r="B1148" i="10"/>
  <c r="C1148" i="10"/>
  <c r="A1149" i="10"/>
  <c r="B1149" i="10"/>
  <c r="C1149" i="10"/>
  <c r="A1150" i="10"/>
  <c r="B1150" i="10"/>
  <c r="C1150" i="10"/>
  <c r="A1151" i="10"/>
  <c r="B1151" i="10"/>
  <c r="C1151" i="10"/>
  <c r="A1152" i="10"/>
  <c r="B1152" i="10"/>
  <c r="C1152" i="10"/>
  <c r="A1153" i="10"/>
  <c r="B1153" i="10"/>
  <c r="C1153" i="10"/>
  <c r="A1154" i="10"/>
  <c r="B1154" i="10"/>
  <c r="C1154" i="10"/>
  <c r="A1155" i="10"/>
  <c r="B1155" i="10"/>
  <c r="C1155" i="10"/>
  <c r="A1156" i="10"/>
  <c r="B1156" i="10"/>
  <c r="C1156" i="10"/>
  <c r="A1157" i="10"/>
  <c r="B1157" i="10"/>
  <c r="C1157" i="10"/>
  <c r="A1158" i="10"/>
  <c r="B1158" i="10"/>
  <c r="C1158" i="10"/>
  <c r="A1159" i="10"/>
  <c r="B1159" i="10"/>
  <c r="C1159" i="10"/>
  <c r="A1160" i="10"/>
  <c r="B1160" i="10"/>
  <c r="C1160" i="10"/>
  <c r="A1161" i="10"/>
  <c r="B1161" i="10"/>
  <c r="C1161" i="10"/>
  <c r="A1162" i="10"/>
  <c r="B1162" i="10"/>
  <c r="C1162" i="10"/>
  <c r="A1163" i="10"/>
  <c r="B1163" i="10"/>
  <c r="C1163" i="10"/>
  <c r="A1164" i="10"/>
  <c r="B1164" i="10"/>
  <c r="C1164" i="10"/>
  <c r="A1165" i="10"/>
  <c r="B1165" i="10"/>
  <c r="C1165" i="10"/>
  <c r="A1166" i="10"/>
  <c r="B1166" i="10"/>
  <c r="C1166" i="10"/>
  <c r="A1167" i="10"/>
  <c r="B1167" i="10"/>
  <c r="C1167" i="10"/>
  <c r="A1168" i="10"/>
  <c r="B1168" i="10"/>
  <c r="C1168" i="10"/>
  <c r="A1169" i="10"/>
  <c r="B1169" i="10"/>
  <c r="C1169" i="10"/>
  <c r="A1170" i="10"/>
  <c r="B1170" i="10"/>
  <c r="C1170" i="10"/>
  <c r="A1171" i="10"/>
  <c r="B1171" i="10"/>
  <c r="C1171" i="10"/>
  <c r="A1172" i="10"/>
  <c r="B1172" i="10"/>
  <c r="C1172" i="10"/>
  <c r="A1173" i="10"/>
  <c r="B1173" i="10"/>
  <c r="C1173" i="10"/>
  <c r="A1174" i="10"/>
  <c r="B1174" i="10"/>
  <c r="C1174" i="10"/>
  <c r="A1175" i="10"/>
  <c r="B1175" i="10"/>
  <c r="C1175" i="10"/>
  <c r="A1176" i="10"/>
  <c r="B1176" i="10"/>
  <c r="C1176" i="10"/>
  <c r="A1177" i="10"/>
  <c r="B1177" i="10"/>
  <c r="C1177" i="10"/>
  <c r="A1178" i="10"/>
  <c r="B1178" i="10"/>
  <c r="C1178" i="10"/>
  <c r="A1179" i="10"/>
  <c r="B1179" i="10"/>
  <c r="C1179" i="10"/>
  <c r="A1180" i="10"/>
  <c r="B1180" i="10"/>
  <c r="C1180" i="10"/>
  <c r="A1181" i="10"/>
  <c r="B1181" i="10"/>
  <c r="C1181" i="10"/>
  <c r="A1182" i="10"/>
  <c r="B1182" i="10"/>
  <c r="C1182" i="10"/>
  <c r="A1183" i="10"/>
  <c r="B1183" i="10"/>
  <c r="C1183" i="10"/>
  <c r="A1184" i="10"/>
  <c r="B1184" i="10"/>
  <c r="C1184" i="10"/>
  <c r="A1185" i="10"/>
  <c r="B1185" i="10"/>
  <c r="C1185" i="10"/>
  <c r="A1186" i="10"/>
  <c r="B1186" i="10"/>
  <c r="C1186" i="10"/>
  <c r="A1187" i="10"/>
  <c r="B1187" i="10"/>
  <c r="C1187" i="10"/>
  <c r="A1188" i="10"/>
  <c r="B1188" i="10"/>
  <c r="C1188" i="10"/>
  <c r="A1189" i="10"/>
  <c r="B1189" i="10"/>
  <c r="C1189" i="10"/>
  <c r="A1190" i="10"/>
  <c r="B1190" i="10"/>
  <c r="C1190" i="10"/>
  <c r="A1191" i="10"/>
  <c r="B1191" i="10"/>
  <c r="C1191" i="10"/>
  <c r="A1192" i="10"/>
  <c r="B1192" i="10"/>
  <c r="C1192" i="10"/>
  <c r="A1193" i="10"/>
  <c r="B1193" i="10"/>
  <c r="C1193" i="10"/>
  <c r="A1194" i="10"/>
  <c r="B1194" i="10"/>
  <c r="C1194" i="10"/>
  <c r="A1195" i="10"/>
  <c r="B1195" i="10"/>
  <c r="C1195" i="10"/>
  <c r="A1196" i="10"/>
  <c r="B1196" i="10"/>
  <c r="C1196" i="10"/>
  <c r="A1197" i="10"/>
  <c r="B1197" i="10"/>
  <c r="C1197" i="10"/>
  <c r="A1198" i="10"/>
  <c r="B1198" i="10"/>
  <c r="C1198" i="10"/>
  <c r="A1199" i="10"/>
  <c r="B1199" i="10"/>
  <c r="C1199" i="10"/>
  <c r="A1200" i="10"/>
  <c r="B1200" i="10"/>
  <c r="C1200" i="10"/>
  <c r="A1201" i="10"/>
  <c r="B1201" i="10"/>
  <c r="C1201" i="10"/>
  <c r="A1202" i="10"/>
  <c r="B1202" i="10"/>
  <c r="C1202" i="10"/>
  <c r="A1203" i="10"/>
  <c r="B1203" i="10"/>
  <c r="C1203" i="10"/>
  <c r="A1204" i="10"/>
  <c r="B1204" i="10"/>
  <c r="C1204" i="10"/>
  <c r="A1205" i="10"/>
  <c r="B1205" i="10"/>
  <c r="C1205" i="10"/>
  <c r="A1206" i="10"/>
  <c r="B1206" i="10"/>
  <c r="C1206" i="10"/>
  <c r="A1207" i="10"/>
  <c r="B1207" i="10"/>
  <c r="C1207" i="10"/>
  <c r="A1208" i="10"/>
  <c r="B1208" i="10"/>
  <c r="C1208" i="10"/>
  <c r="A1209" i="10"/>
  <c r="B1209" i="10"/>
  <c r="C1209" i="10"/>
  <c r="A1210" i="10"/>
  <c r="B1210" i="10"/>
  <c r="C1210" i="10"/>
  <c r="A1211" i="10"/>
  <c r="B1211" i="10"/>
  <c r="C1211" i="10"/>
  <c r="A1212" i="10"/>
  <c r="B1212" i="10"/>
  <c r="C1212" i="10"/>
  <c r="A1213" i="10"/>
  <c r="B1213" i="10"/>
  <c r="C1213" i="10"/>
  <c r="A1214" i="10"/>
  <c r="B1214" i="10"/>
  <c r="C1214" i="10"/>
  <c r="A1215" i="10"/>
  <c r="B1215" i="10"/>
  <c r="C1215" i="10"/>
  <c r="A1216" i="10"/>
  <c r="B1216" i="10"/>
  <c r="C1216" i="10"/>
  <c r="A1217" i="10"/>
  <c r="B1217" i="10"/>
  <c r="C1217" i="10"/>
  <c r="A1218" i="10"/>
  <c r="B1218" i="10"/>
  <c r="C1218" i="10"/>
  <c r="A1219" i="10"/>
  <c r="B1219" i="10"/>
  <c r="C1219" i="10"/>
  <c r="A1220" i="10"/>
  <c r="B1220" i="10"/>
  <c r="C1220" i="10"/>
  <c r="A1221" i="10"/>
  <c r="B1221" i="10"/>
  <c r="C1221" i="10"/>
  <c r="A1222" i="10"/>
  <c r="B1222" i="10"/>
  <c r="C1222" i="10"/>
  <c r="A1223" i="10"/>
  <c r="B1223" i="10"/>
  <c r="C1223" i="10"/>
  <c r="A1224" i="10"/>
  <c r="B1224" i="10"/>
  <c r="C1224" i="10"/>
  <c r="A1225" i="10"/>
  <c r="B1225" i="10"/>
  <c r="C1225" i="10"/>
  <c r="A1226" i="10"/>
  <c r="B1226" i="10"/>
  <c r="C1226" i="10"/>
  <c r="A1227" i="10"/>
  <c r="B1227" i="10"/>
  <c r="C1227" i="10"/>
  <c r="A1228" i="10"/>
  <c r="B1228" i="10"/>
  <c r="C1228" i="10"/>
  <c r="A1229" i="10"/>
  <c r="B1229" i="10"/>
  <c r="C1229" i="10"/>
  <c r="A1230" i="10"/>
  <c r="B1230" i="10"/>
  <c r="C1230" i="10"/>
  <c r="A1231" i="10"/>
  <c r="B1231" i="10"/>
  <c r="C1231" i="10"/>
  <c r="A1232" i="10"/>
  <c r="B1232" i="10"/>
  <c r="C1232" i="10"/>
  <c r="A1233" i="10"/>
  <c r="B1233" i="10"/>
  <c r="C1233" i="10"/>
  <c r="A1234" i="10"/>
  <c r="B1234" i="10"/>
  <c r="C1234" i="10"/>
  <c r="A1235" i="10"/>
  <c r="B1235" i="10"/>
  <c r="C1235" i="10"/>
  <c r="A1236" i="10"/>
  <c r="B1236" i="10"/>
  <c r="C1236" i="10"/>
  <c r="A1237" i="10"/>
  <c r="B1237" i="10"/>
  <c r="C1237" i="10"/>
  <c r="A1238" i="10"/>
  <c r="B1238" i="10"/>
  <c r="C1238" i="10"/>
  <c r="A1239" i="10"/>
  <c r="B1239" i="10"/>
  <c r="C1239" i="10"/>
  <c r="A1240" i="10"/>
  <c r="B1240" i="10"/>
  <c r="C1240" i="10"/>
  <c r="A1241" i="10"/>
  <c r="B1241" i="10"/>
  <c r="C1241" i="10"/>
  <c r="A1242" i="10"/>
  <c r="B1242" i="10"/>
  <c r="C1242" i="10"/>
  <c r="A1243" i="10"/>
  <c r="B1243" i="10"/>
  <c r="C1243" i="10"/>
  <c r="A1244" i="10"/>
  <c r="B1244" i="10"/>
  <c r="C1244" i="10"/>
  <c r="A1245" i="10"/>
  <c r="B1245" i="10"/>
  <c r="C1245" i="10"/>
  <c r="A1246" i="10"/>
  <c r="B1246" i="10"/>
  <c r="C1246" i="10"/>
  <c r="A1247" i="10"/>
  <c r="B1247" i="10"/>
  <c r="C1247" i="10"/>
  <c r="A1248" i="10"/>
  <c r="B1248" i="10"/>
  <c r="C1248" i="10"/>
  <c r="A1249" i="10"/>
  <c r="B1249" i="10"/>
  <c r="C1249" i="10"/>
  <c r="A1250" i="10"/>
  <c r="B1250" i="10"/>
  <c r="C1250" i="10"/>
  <c r="A1251" i="10"/>
  <c r="B1251" i="10"/>
  <c r="C1251" i="10"/>
  <c r="A1252" i="10"/>
  <c r="B1252" i="10"/>
  <c r="C1252" i="10"/>
  <c r="A1253" i="10"/>
  <c r="B1253" i="10"/>
  <c r="C1253" i="10"/>
  <c r="A1254" i="10"/>
  <c r="B1254" i="10"/>
  <c r="C1254" i="10"/>
  <c r="A1255" i="10"/>
  <c r="B1255" i="10"/>
  <c r="C1255" i="10"/>
  <c r="A1256" i="10"/>
  <c r="B1256" i="10"/>
  <c r="C1256" i="10"/>
  <c r="A1257" i="10"/>
  <c r="B1257" i="10"/>
  <c r="C1257" i="10"/>
  <c r="A1258" i="10"/>
  <c r="B1258" i="10"/>
  <c r="C1258" i="10"/>
  <c r="A1259" i="10"/>
  <c r="B1259" i="10"/>
  <c r="C1259" i="10"/>
  <c r="A1260" i="10"/>
  <c r="B1260" i="10"/>
  <c r="C1260" i="10"/>
  <c r="A1261" i="10"/>
  <c r="B1261" i="10"/>
  <c r="C1261" i="10"/>
  <c r="A1262" i="10"/>
  <c r="B1262" i="10"/>
  <c r="C1262" i="10"/>
  <c r="A1263" i="10"/>
  <c r="B1263" i="10"/>
  <c r="C1263" i="10"/>
  <c r="A1264" i="10"/>
  <c r="B1264" i="10"/>
  <c r="C1264" i="10"/>
  <c r="A1265" i="10"/>
  <c r="B1265" i="10"/>
  <c r="C1265" i="10"/>
  <c r="A1266" i="10"/>
  <c r="B1266" i="10"/>
  <c r="C1266" i="10"/>
  <c r="A1267" i="10"/>
  <c r="B1267" i="10"/>
  <c r="C1267" i="10"/>
  <c r="A1268" i="10"/>
  <c r="B1268" i="10"/>
  <c r="C1268" i="10"/>
  <c r="A1269" i="10"/>
  <c r="B1269" i="10"/>
  <c r="C1269" i="10"/>
  <c r="A1270" i="10"/>
  <c r="B1270" i="10"/>
  <c r="C1270" i="10"/>
  <c r="A1271" i="10"/>
  <c r="B1271" i="10"/>
  <c r="C1271" i="10"/>
  <c r="A1272" i="10"/>
  <c r="B1272" i="10"/>
  <c r="C1272" i="10"/>
  <c r="A1273" i="10"/>
  <c r="B1273" i="10"/>
  <c r="C1273" i="10"/>
  <c r="A1274" i="10"/>
  <c r="B1274" i="10"/>
  <c r="C1274" i="10"/>
  <c r="A1275" i="10"/>
  <c r="B1275" i="10"/>
  <c r="C1275" i="10"/>
  <c r="A1276" i="10"/>
  <c r="B1276" i="10"/>
  <c r="C1276" i="10"/>
  <c r="A1277" i="10"/>
  <c r="B1277" i="10"/>
  <c r="C1277" i="10"/>
  <c r="A1278" i="10"/>
  <c r="B1278" i="10"/>
  <c r="C1278" i="10"/>
  <c r="A1279" i="10"/>
  <c r="B1279" i="10"/>
  <c r="C1279" i="10"/>
  <c r="A1280" i="10"/>
  <c r="B1280" i="10"/>
  <c r="C1280" i="10"/>
  <c r="A1281" i="10"/>
  <c r="B1281" i="10"/>
  <c r="C1281" i="10"/>
  <c r="A1282" i="10"/>
  <c r="B1282" i="10"/>
  <c r="C1282" i="10"/>
  <c r="A1283" i="10"/>
  <c r="B1283" i="10"/>
  <c r="C1283" i="10"/>
  <c r="A1284" i="10"/>
  <c r="B1284" i="10"/>
  <c r="C1284" i="10"/>
  <c r="A1285" i="10"/>
  <c r="B1285" i="10"/>
  <c r="C1285" i="10"/>
  <c r="A1286" i="10"/>
  <c r="B1286" i="10"/>
  <c r="C1286" i="10"/>
  <c r="A1287" i="10"/>
  <c r="B1287" i="10"/>
  <c r="C1287" i="10"/>
  <c r="A1288" i="10"/>
  <c r="B1288" i="10"/>
  <c r="C1288" i="10"/>
  <c r="A1289" i="10"/>
  <c r="B1289" i="10"/>
  <c r="C1289" i="10"/>
  <c r="A1290" i="10"/>
  <c r="B1290" i="10"/>
  <c r="C1290" i="10"/>
  <c r="A1291" i="10"/>
  <c r="B1291" i="10"/>
  <c r="C1291" i="10"/>
  <c r="A1292" i="10"/>
  <c r="B1292" i="10"/>
  <c r="C1292" i="10"/>
  <c r="A1293" i="10"/>
  <c r="B1293" i="10"/>
  <c r="C1293" i="10"/>
  <c r="A1294" i="10"/>
  <c r="B1294" i="10"/>
  <c r="C1294" i="10"/>
  <c r="A1295" i="10"/>
  <c r="B1295" i="10"/>
  <c r="C1295" i="10"/>
  <c r="A1296" i="10"/>
  <c r="B1296" i="10"/>
  <c r="C1296" i="10"/>
  <c r="A1297" i="10"/>
  <c r="B1297" i="10"/>
  <c r="C1297" i="10"/>
  <c r="A1298" i="10"/>
  <c r="B1298" i="10"/>
  <c r="C1298" i="10"/>
  <c r="A1299" i="10"/>
  <c r="B1299" i="10"/>
  <c r="C1299" i="10"/>
  <c r="A1300" i="10"/>
  <c r="B1300" i="10"/>
  <c r="C1300" i="10"/>
  <c r="A1301" i="10"/>
  <c r="B1301" i="10"/>
  <c r="C1301" i="10"/>
  <c r="A1302" i="10"/>
  <c r="B1302" i="10"/>
  <c r="C1302" i="10"/>
  <c r="A1303" i="10"/>
  <c r="B1303" i="10"/>
  <c r="C1303" i="10"/>
  <c r="A1304" i="10"/>
  <c r="B1304" i="10"/>
  <c r="C1304" i="10"/>
  <c r="A1305" i="10"/>
  <c r="B1305" i="10"/>
  <c r="C1305" i="10"/>
  <c r="A1306" i="10"/>
  <c r="B1306" i="10"/>
  <c r="C1306" i="10"/>
  <c r="A1307" i="10"/>
  <c r="B1307" i="10"/>
  <c r="C1307" i="10"/>
  <c r="A1308" i="10"/>
  <c r="B1308" i="10"/>
  <c r="C1308" i="10"/>
  <c r="A1309" i="10"/>
  <c r="B1309" i="10"/>
  <c r="C1309" i="10"/>
  <c r="A1310" i="10"/>
  <c r="B1310" i="10"/>
  <c r="C1310" i="10"/>
  <c r="A1311" i="10"/>
  <c r="B1311" i="10"/>
  <c r="C1311" i="10"/>
  <c r="A1312" i="10"/>
  <c r="B1312" i="10"/>
  <c r="C1312" i="10"/>
  <c r="A1313" i="10"/>
  <c r="B1313" i="10"/>
  <c r="C1313" i="10"/>
  <c r="A1314" i="10"/>
  <c r="B1314" i="10"/>
  <c r="C1314" i="10"/>
  <c r="A1315" i="10"/>
  <c r="B1315" i="10"/>
  <c r="C1315" i="10"/>
  <c r="A1316" i="10"/>
  <c r="B1316" i="10"/>
  <c r="C1316" i="10"/>
  <c r="A1317" i="10"/>
  <c r="B1317" i="10"/>
  <c r="C1317" i="10"/>
  <c r="A1318" i="10"/>
  <c r="B1318" i="10"/>
  <c r="C1318" i="10"/>
  <c r="A1319" i="10"/>
  <c r="B1319" i="10"/>
  <c r="C1319" i="10"/>
  <c r="A1320" i="10"/>
  <c r="B1320" i="10"/>
  <c r="C1320" i="10"/>
  <c r="A1321" i="10"/>
  <c r="B1321" i="10"/>
  <c r="C1321" i="10"/>
  <c r="A1322" i="10"/>
  <c r="B1322" i="10"/>
  <c r="C1322" i="10"/>
  <c r="A1323" i="10"/>
  <c r="B1323" i="10"/>
  <c r="C1323" i="10"/>
  <c r="A1324" i="10"/>
  <c r="B1324" i="10"/>
  <c r="C1324" i="10"/>
  <c r="A1325" i="10"/>
  <c r="B1325" i="10"/>
  <c r="C1325" i="10"/>
  <c r="A1326" i="10"/>
  <c r="B1326" i="10"/>
  <c r="C1326" i="10"/>
  <c r="A1327" i="10"/>
  <c r="B1327" i="10"/>
  <c r="C1327" i="10"/>
  <c r="A1328" i="10"/>
  <c r="B1328" i="10"/>
  <c r="C1328" i="10"/>
  <c r="A1329" i="10"/>
  <c r="B1329" i="10"/>
  <c r="C1329" i="10"/>
  <c r="A1330" i="10"/>
  <c r="B1330" i="10"/>
  <c r="C1330" i="10"/>
  <c r="A1331" i="10"/>
  <c r="B1331" i="10"/>
  <c r="C1331" i="10"/>
  <c r="A1332" i="10"/>
  <c r="B1332" i="10"/>
  <c r="C1332" i="10"/>
  <c r="A1333" i="10"/>
  <c r="B1333" i="10"/>
  <c r="C1333" i="10"/>
  <c r="A1334" i="10"/>
  <c r="B1334" i="10"/>
  <c r="C1334" i="10"/>
  <c r="A1335" i="10"/>
  <c r="B1335" i="10"/>
  <c r="C1335" i="10"/>
  <c r="A1336" i="10"/>
  <c r="B1336" i="10"/>
  <c r="C1336" i="10"/>
  <c r="A1337" i="10"/>
  <c r="B1337" i="10"/>
  <c r="C1337" i="10"/>
  <c r="A1338" i="10"/>
  <c r="B1338" i="10"/>
  <c r="C1338" i="10"/>
  <c r="A1339" i="10"/>
  <c r="B1339" i="10"/>
  <c r="C1339" i="10"/>
  <c r="A1340" i="10"/>
  <c r="B1340" i="10"/>
  <c r="C1340" i="10"/>
  <c r="A1341" i="10"/>
  <c r="B1341" i="10"/>
  <c r="C1341" i="10"/>
  <c r="A1342" i="10"/>
  <c r="B1342" i="10"/>
  <c r="C1342" i="10"/>
  <c r="A1343" i="10"/>
  <c r="B1343" i="10"/>
  <c r="C1343" i="10"/>
  <c r="A1344" i="10"/>
  <c r="B1344" i="10"/>
  <c r="C1344" i="10"/>
  <c r="A1345" i="10"/>
  <c r="B1345" i="10"/>
  <c r="C1345" i="10"/>
  <c r="A1346" i="10"/>
  <c r="B1346" i="10"/>
  <c r="C1346" i="10"/>
  <c r="A1347" i="10"/>
  <c r="B1347" i="10"/>
  <c r="C1347" i="10"/>
  <c r="A1348" i="10"/>
  <c r="B1348" i="10"/>
  <c r="C1348" i="10"/>
  <c r="A1349" i="10"/>
  <c r="B1349" i="10"/>
  <c r="C1349" i="10"/>
  <c r="A1350" i="10"/>
  <c r="B1350" i="10"/>
  <c r="C1350" i="10"/>
  <c r="A1351" i="10"/>
  <c r="B1351" i="10"/>
  <c r="C1351" i="10"/>
  <c r="A1352" i="10"/>
  <c r="B1352" i="10"/>
  <c r="C1352" i="10"/>
  <c r="A1353" i="10"/>
  <c r="B1353" i="10"/>
  <c r="C1353" i="10"/>
  <c r="A1354" i="10"/>
  <c r="B1354" i="10"/>
  <c r="C1354" i="10"/>
  <c r="A1355" i="10"/>
  <c r="B1355" i="10"/>
  <c r="C1355" i="10"/>
  <c r="A1356" i="10"/>
  <c r="B1356" i="10"/>
  <c r="C1356" i="10"/>
  <c r="A1357" i="10"/>
  <c r="B1357" i="10"/>
  <c r="C1357" i="10"/>
  <c r="A1358" i="10"/>
  <c r="B1358" i="10"/>
  <c r="C1358" i="10"/>
  <c r="A1359" i="10"/>
  <c r="B1359" i="10"/>
  <c r="C1359" i="10"/>
  <c r="A1360" i="10"/>
  <c r="B1360" i="10"/>
  <c r="C1360" i="10"/>
  <c r="A1361" i="10"/>
  <c r="B1361" i="10"/>
  <c r="C1361" i="10"/>
  <c r="A1362" i="10"/>
  <c r="B1362" i="10"/>
  <c r="C1362" i="10"/>
  <c r="A1363" i="10"/>
  <c r="B1363" i="10"/>
  <c r="C1363" i="10"/>
  <c r="A1364" i="10"/>
  <c r="B1364" i="10"/>
  <c r="C1364" i="10"/>
  <c r="A1365" i="10"/>
  <c r="B1365" i="10"/>
  <c r="C1365" i="10"/>
  <c r="A1366" i="10"/>
  <c r="B1366" i="10"/>
  <c r="C1366" i="10"/>
  <c r="A1367" i="10"/>
  <c r="B1367" i="10"/>
  <c r="C1367" i="10"/>
  <c r="A1368" i="10"/>
  <c r="B1368" i="10"/>
  <c r="C1368" i="10"/>
  <c r="A1369" i="10"/>
  <c r="B1369" i="10"/>
  <c r="C1369" i="10"/>
  <c r="A1370" i="10"/>
  <c r="B1370" i="10"/>
  <c r="C1370" i="10"/>
  <c r="A1371" i="10"/>
  <c r="B1371" i="10"/>
  <c r="C1371" i="10"/>
  <c r="A1372" i="10"/>
  <c r="B1372" i="10"/>
  <c r="C1372" i="10"/>
  <c r="A1373" i="10"/>
  <c r="B1373" i="10"/>
  <c r="C1373" i="10"/>
  <c r="A1374" i="10"/>
  <c r="B1374" i="10"/>
  <c r="C1374" i="10"/>
  <c r="A1375" i="10"/>
  <c r="B1375" i="10"/>
  <c r="C1375" i="10"/>
  <c r="A1376" i="10"/>
  <c r="B1376" i="10"/>
  <c r="C1376" i="10"/>
  <c r="A1377" i="10"/>
  <c r="B1377" i="10"/>
  <c r="C1377" i="10"/>
  <c r="A1378" i="10"/>
  <c r="B1378" i="10"/>
  <c r="C1378" i="10"/>
  <c r="A1379" i="10"/>
  <c r="B1379" i="10"/>
  <c r="C1379" i="10"/>
  <c r="A1380" i="10"/>
  <c r="B1380" i="10"/>
  <c r="C1380" i="10"/>
  <c r="A1381" i="10"/>
  <c r="B1381" i="10"/>
  <c r="C1381" i="10"/>
  <c r="A1382" i="10"/>
  <c r="B1382" i="10"/>
  <c r="C1382" i="10"/>
  <c r="A1383" i="10"/>
  <c r="B1383" i="10"/>
  <c r="C1383" i="10"/>
  <c r="A1384" i="10"/>
  <c r="B1384" i="10"/>
  <c r="C1384" i="10"/>
  <c r="A1385" i="10"/>
  <c r="B1385" i="10"/>
  <c r="C1385" i="10"/>
  <c r="A1386" i="10"/>
  <c r="B1386" i="10"/>
  <c r="C1386" i="10"/>
  <c r="A1387" i="10"/>
  <c r="B1387" i="10"/>
  <c r="C1387" i="10"/>
  <c r="A1388" i="10"/>
  <c r="B1388" i="10"/>
  <c r="C1388" i="10"/>
  <c r="A1389" i="10"/>
  <c r="B1389" i="10"/>
  <c r="C1389" i="10"/>
  <c r="A1390" i="10"/>
  <c r="B1390" i="10"/>
  <c r="C1390" i="10"/>
  <c r="A1391" i="10"/>
  <c r="B1391" i="10"/>
  <c r="C1391" i="10"/>
  <c r="A1392" i="10"/>
  <c r="B1392" i="10"/>
  <c r="C1392" i="10"/>
  <c r="A1393" i="10"/>
  <c r="B1393" i="10"/>
  <c r="C1393" i="10"/>
  <c r="A1394" i="10"/>
  <c r="B1394" i="10"/>
  <c r="C1394" i="10"/>
  <c r="A1395" i="10"/>
  <c r="B1395" i="10"/>
  <c r="C1395" i="10"/>
  <c r="A1396" i="10"/>
  <c r="B1396" i="10"/>
  <c r="C1396" i="10"/>
  <c r="A1397" i="10"/>
  <c r="B1397" i="10"/>
  <c r="C1397" i="10"/>
  <c r="A1398" i="10"/>
  <c r="B1398" i="10"/>
  <c r="C1398" i="10"/>
  <c r="A1399" i="10"/>
  <c r="B1399" i="10"/>
  <c r="C1399" i="10"/>
  <c r="A1400" i="10"/>
  <c r="B1400" i="10"/>
  <c r="C1400" i="10"/>
  <c r="A1401" i="10"/>
  <c r="B1401" i="10"/>
  <c r="C1401" i="10"/>
  <c r="A1402" i="10"/>
  <c r="B1402" i="10"/>
  <c r="C1402" i="10"/>
  <c r="A1403" i="10"/>
  <c r="B1403" i="10"/>
  <c r="C1403" i="10"/>
  <c r="A1404" i="10"/>
  <c r="B1404" i="10"/>
  <c r="C1404" i="10"/>
  <c r="A1405" i="10"/>
  <c r="B1405" i="10"/>
  <c r="C1405" i="10"/>
  <c r="A1406" i="10"/>
  <c r="B1406" i="10"/>
  <c r="C1406" i="10"/>
  <c r="A1407" i="10"/>
  <c r="B1407" i="10"/>
  <c r="C1407" i="10"/>
  <c r="A1408" i="10"/>
  <c r="B1408" i="10"/>
  <c r="C1408" i="10"/>
  <c r="A1409" i="10"/>
  <c r="B1409" i="10"/>
  <c r="C1409" i="10"/>
  <c r="A1410" i="10"/>
  <c r="B1410" i="10"/>
  <c r="C1410" i="10"/>
  <c r="A1411" i="10"/>
  <c r="B1411" i="10"/>
  <c r="C1411" i="10"/>
  <c r="A1412" i="10"/>
  <c r="B1412" i="10"/>
  <c r="C1412" i="10"/>
  <c r="A1413" i="10"/>
  <c r="B1413" i="10"/>
  <c r="C1413" i="10"/>
  <c r="A1414" i="10"/>
  <c r="B1414" i="10"/>
  <c r="C1414" i="10"/>
  <c r="A1415" i="10"/>
  <c r="B1415" i="10"/>
  <c r="C1415" i="10"/>
  <c r="A1416" i="10"/>
  <c r="B1416" i="10"/>
  <c r="C1416" i="10"/>
  <c r="A1417" i="10"/>
  <c r="B1417" i="10"/>
  <c r="C1417" i="10"/>
  <c r="A1418" i="10"/>
  <c r="B1418" i="10"/>
  <c r="C1418" i="10"/>
  <c r="A1419" i="10"/>
  <c r="B1419" i="10"/>
  <c r="C1419" i="10"/>
  <c r="A1420" i="10"/>
  <c r="B1420" i="10"/>
  <c r="C1420" i="10"/>
  <c r="A1421" i="10"/>
  <c r="B1421" i="10"/>
  <c r="C1421" i="10"/>
  <c r="A1422" i="10"/>
  <c r="B1422" i="10"/>
  <c r="C1422" i="10"/>
  <c r="A1423" i="10"/>
  <c r="B1423" i="10"/>
  <c r="C1423" i="10"/>
  <c r="A1424" i="10"/>
  <c r="B1424" i="10"/>
  <c r="C1424" i="10"/>
  <c r="A1425" i="10"/>
  <c r="B1425" i="10"/>
  <c r="C1425" i="10"/>
  <c r="A1426" i="10"/>
  <c r="B1426" i="10"/>
  <c r="C1426" i="10"/>
  <c r="A1427" i="10"/>
  <c r="B1427" i="10"/>
  <c r="C1427" i="10"/>
  <c r="A1428" i="10"/>
  <c r="B1428" i="10"/>
  <c r="C1428" i="10"/>
  <c r="A1429" i="10"/>
  <c r="B1429" i="10"/>
  <c r="C1429" i="10"/>
  <c r="A1430" i="10"/>
  <c r="B1430" i="10"/>
  <c r="C1430" i="10"/>
  <c r="A1431" i="10"/>
  <c r="B1431" i="10"/>
  <c r="C1431" i="10"/>
  <c r="A1432" i="10"/>
  <c r="B1432" i="10"/>
  <c r="C1432" i="10"/>
  <c r="A1433" i="10"/>
  <c r="B1433" i="10"/>
  <c r="C1433" i="10"/>
  <c r="A1434" i="10"/>
  <c r="B1434" i="10"/>
  <c r="C1434" i="10"/>
  <c r="A1435" i="10"/>
  <c r="B1435" i="10"/>
  <c r="C1435" i="10"/>
  <c r="A1436" i="10"/>
  <c r="B1436" i="10"/>
  <c r="C1436" i="10"/>
  <c r="A1437" i="10"/>
  <c r="B1437" i="10"/>
  <c r="C1437" i="10"/>
  <c r="A1438" i="10"/>
  <c r="B1438" i="10"/>
  <c r="C1438" i="10"/>
  <c r="A1439" i="10"/>
  <c r="B1439" i="10"/>
  <c r="C1439" i="10"/>
  <c r="A1440" i="10"/>
  <c r="B1440" i="10"/>
  <c r="C1440" i="10"/>
  <c r="A1441" i="10"/>
  <c r="B1441" i="10"/>
  <c r="C1441" i="10"/>
  <c r="A1442" i="10"/>
  <c r="B1442" i="10"/>
  <c r="C1442" i="10"/>
  <c r="A1443" i="10"/>
  <c r="B1443" i="10"/>
  <c r="C1443" i="10"/>
  <c r="A1444" i="10"/>
  <c r="B1444" i="10"/>
  <c r="C1444" i="10"/>
  <c r="A1445" i="10"/>
  <c r="B1445" i="10"/>
  <c r="C1445" i="10"/>
  <c r="A1446" i="10"/>
  <c r="B1446" i="10"/>
  <c r="C1446" i="10"/>
  <c r="A1447" i="10"/>
  <c r="B1447" i="10"/>
  <c r="C1447" i="10"/>
  <c r="A1448" i="10"/>
  <c r="B1448" i="10"/>
  <c r="C1448" i="10"/>
  <c r="A1449" i="10"/>
  <c r="B1449" i="10"/>
  <c r="C1449" i="10"/>
  <c r="A1450" i="10"/>
  <c r="B1450" i="10"/>
  <c r="C1450" i="10"/>
  <c r="A1451" i="10"/>
  <c r="B1451" i="10"/>
  <c r="C1451" i="10"/>
  <c r="A1452" i="10"/>
  <c r="B1452" i="10"/>
  <c r="C1452" i="10"/>
  <c r="A1453" i="10"/>
  <c r="B1453" i="10"/>
  <c r="C1453" i="10"/>
  <c r="A1454" i="10"/>
  <c r="B1454" i="10"/>
  <c r="C1454" i="10"/>
  <c r="A1455" i="10"/>
  <c r="B1455" i="10"/>
  <c r="C1455" i="10"/>
  <c r="A1456" i="10"/>
  <c r="B1456" i="10"/>
  <c r="C1456" i="10"/>
  <c r="A1457" i="10"/>
  <c r="B1457" i="10"/>
  <c r="C1457" i="10"/>
  <c r="A1458" i="10"/>
  <c r="B1458" i="10"/>
  <c r="C1458" i="10"/>
  <c r="A1459" i="10"/>
  <c r="B1459" i="10"/>
  <c r="C1459" i="10"/>
  <c r="A1460" i="10"/>
  <c r="B1460" i="10"/>
  <c r="C1460" i="10"/>
  <c r="A1461" i="10"/>
  <c r="B1461" i="10"/>
  <c r="C1461" i="10"/>
  <c r="A1462" i="10"/>
  <c r="B1462" i="10"/>
  <c r="C1462" i="10"/>
  <c r="A1463" i="10"/>
  <c r="B1463" i="10"/>
  <c r="C1463" i="10"/>
  <c r="A1464" i="10"/>
  <c r="B1464" i="10"/>
  <c r="C1464" i="10"/>
  <c r="A1465" i="10"/>
  <c r="B1465" i="10"/>
  <c r="C1465" i="10"/>
  <c r="A1466" i="10"/>
  <c r="B1466" i="10"/>
  <c r="C1466" i="10"/>
  <c r="A1467" i="10"/>
  <c r="B1467" i="10"/>
  <c r="C1467" i="10"/>
  <c r="A1468" i="10"/>
  <c r="B1468" i="10"/>
  <c r="C1468" i="10"/>
  <c r="A1469" i="10"/>
  <c r="B1469" i="10"/>
  <c r="C1469" i="10"/>
  <c r="A1470" i="10"/>
  <c r="B1470" i="10"/>
  <c r="C1470" i="10"/>
  <c r="A1471" i="10"/>
  <c r="B1471" i="10"/>
  <c r="C1471" i="10"/>
  <c r="A1472" i="10"/>
  <c r="B1472" i="10"/>
  <c r="C1472" i="10"/>
  <c r="A1473" i="10"/>
  <c r="B1473" i="10"/>
  <c r="C1473" i="10"/>
  <c r="A1474" i="10"/>
  <c r="B1474" i="10"/>
  <c r="C1474" i="10"/>
  <c r="A1475" i="10"/>
  <c r="B1475" i="10"/>
  <c r="C1475" i="10"/>
  <c r="A1476" i="10"/>
  <c r="B1476" i="10"/>
  <c r="C1476" i="10"/>
  <c r="A1477" i="10"/>
  <c r="B1477" i="10"/>
  <c r="C1477" i="10"/>
  <c r="A1478" i="10"/>
  <c r="B1478" i="10"/>
  <c r="C1478" i="10"/>
  <c r="A1479" i="10"/>
  <c r="B1479" i="10"/>
  <c r="C1479" i="10"/>
  <c r="A1480" i="10"/>
  <c r="B1480" i="10"/>
  <c r="C1480" i="10"/>
  <c r="A1481" i="10"/>
  <c r="B1481" i="10"/>
  <c r="C1481" i="10"/>
  <c r="A1482" i="10"/>
  <c r="B1482" i="10"/>
  <c r="C1482" i="10"/>
  <c r="A1483" i="10"/>
  <c r="B1483" i="10"/>
  <c r="C1483" i="10"/>
  <c r="A1484" i="10"/>
  <c r="B1484" i="10"/>
  <c r="C1484" i="10"/>
  <c r="A1485" i="10"/>
  <c r="B1485" i="10"/>
  <c r="C1485" i="10"/>
  <c r="A1486" i="10"/>
  <c r="B1486" i="10"/>
  <c r="C1486" i="10"/>
  <c r="A1487" i="10"/>
  <c r="B1487" i="10"/>
  <c r="C1487" i="10"/>
  <c r="A1488" i="10"/>
  <c r="B1488" i="10"/>
  <c r="C1488" i="10"/>
  <c r="A1489" i="10"/>
  <c r="B1489" i="10"/>
  <c r="C1489" i="10"/>
  <c r="A1490" i="10"/>
  <c r="B1490" i="10"/>
  <c r="C1490" i="10"/>
  <c r="A1491" i="10"/>
  <c r="B1491" i="10"/>
  <c r="C1491" i="10"/>
  <c r="A1492" i="10"/>
  <c r="B1492" i="10"/>
  <c r="C1492" i="10"/>
  <c r="A1493" i="10"/>
  <c r="B1493" i="10"/>
  <c r="C1493" i="10"/>
  <c r="A1494" i="10"/>
  <c r="B1494" i="10"/>
  <c r="C1494" i="10"/>
  <c r="A1495" i="10"/>
  <c r="B1495" i="10"/>
  <c r="C1495" i="10"/>
  <c r="A1496" i="10"/>
  <c r="B1496" i="10"/>
  <c r="C1496" i="10"/>
  <c r="A1497" i="10"/>
  <c r="B1497" i="10"/>
  <c r="C1497" i="10"/>
  <c r="A1498" i="10"/>
  <c r="B1498" i="10"/>
  <c r="C1498" i="10"/>
  <c r="A1499" i="10"/>
  <c r="B1499" i="10"/>
  <c r="C1499" i="10"/>
  <c r="A1500" i="10"/>
  <c r="B1500" i="10"/>
  <c r="C1500" i="10"/>
  <c r="A1501" i="10"/>
  <c r="B1501" i="10"/>
  <c r="C1501" i="10"/>
  <c r="A1502" i="10"/>
  <c r="B1502" i="10"/>
  <c r="C1502" i="10"/>
  <c r="A1503" i="10"/>
  <c r="B1503" i="10"/>
  <c r="C1503" i="10"/>
  <c r="A1504" i="10"/>
  <c r="B1504" i="10"/>
  <c r="C1504" i="10"/>
  <c r="A1505" i="10"/>
  <c r="B1505" i="10"/>
  <c r="C1505" i="10"/>
  <c r="A1506" i="10"/>
  <c r="B1506" i="10"/>
  <c r="C1506" i="10"/>
  <c r="A1507" i="10"/>
  <c r="B1507" i="10"/>
  <c r="C1507" i="10"/>
  <c r="A1508" i="10"/>
  <c r="B1508" i="10"/>
  <c r="C1508" i="10"/>
  <c r="A1509" i="10"/>
  <c r="B1509" i="10"/>
  <c r="C1509" i="10"/>
  <c r="A1510" i="10"/>
  <c r="B1510" i="10"/>
  <c r="C1510" i="10"/>
  <c r="A1511" i="10"/>
  <c r="B1511" i="10"/>
  <c r="C1511" i="10"/>
  <c r="A1512" i="10"/>
  <c r="B1512" i="10"/>
  <c r="C1512" i="10"/>
  <c r="A1513" i="10"/>
  <c r="B1513" i="10"/>
  <c r="C1513" i="10"/>
  <c r="A1514" i="10"/>
  <c r="B1514" i="10"/>
  <c r="C1514" i="10"/>
  <c r="A1515" i="10"/>
  <c r="B1515" i="10"/>
  <c r="C1515" i="10"/>
  <c r="A1516" i="10"/>
  <c r="B1516" i="10"/>
  <c r="C1516" i="10"/>
  <c r="A1517" i="10"/>
  <c r="B1517" i="10"/>
  <c r="C1517" i="10"/>
  <c r="A1518" i="10"/>
  <c r="B1518" i="10"/>
  <c r="C1518" i="10"/>
  <c r="A1519" i="10"/>
  <c r="B1519" i="10"/>
  <c r="C1519" i="10"/>
  <c r="A1520" i="10"/>
  <c r="B1520" i="10"/>
  <c r="C1520" i="10"/>
  <c r="A1521" i="10"/>
  <c r="B1521" i="10"/>
  <c r="C1521" i="10"/>
  <c r="A1522" i="10"/>
  <c r="B1522" i="10"/>
  <c r="C1522" i="10"/>
  <c r="A1523" i="10"/>
  <c r="B1523" i="10"/>
  <c r="C1523" i="10"/>
  <c r="A1524" i="10"/>
  <c r="B1524" i="10"/>
  <c r="C1524" i="10"/>
  <c r="A1525" i="10"/>
  <c r="B1525" i="10"/>
  <c r="C1525" i="10"/>
  <c r="A1526" i="10"/>
  <c r="B1526" i="10"/>
  <c r="C1526" i="10"/>
  <c r="A1527" i="10"/>
  <c r="B1527" i="10"/>
  <c r="C1527" i="10"/>
  <c r="A1528" i="10"/>
  <c r="B1528" i="10"/>
  <c r="C1528" i="10"/>
  <c r="A1529" i="10"/>
  <c r="B1529" i="10"/>
  <c r="C1529" i="10"/>
  <c r="A1530" i="10"/>
  <c r="B1530" i="10"/>
  <c r="C1530" i="10"/>
  <c r="A1531" i="10"/>
  <c r="B1531" i="10"/>
  <c r="C1531" i="10"/>
  <c r="A1532" i="10"/>
  <c r="B1532" i="10"/>
  <c r="C1532" i="10"/>
  <c r="A1533" i="10"/>
  <c r="B1533" i="10"/>
  <c r="C1533" i="10"/>
  <c r="A1534" i="10"/>
  <c r="B1534" i="10"/>
  <c r="C1534" i="10"/>
  <c r="A1535" i="10"/>
  <c r="B1535" i="10"/>
  <c r="C1535" i="10"/>
  <c r="A1536" i="10"/>
  <c r="B1536" i="10"/>
  <c r="C1536" i="10"/>
  <c r="A1537" i="10"/>
  <c r="B1537" i="10"/>
  <c r="C1537" i="10"/>
  <c r="A1538" i="10"/>
  <c r="B1538" i="10"/>
  <c r="C1538" i="10"/>
  <c r="A1539" i="10"/>
  <c r="B1539" i="10"/>
  <c r="C1539" i="10"/>
  <c r="A1540" i="10"/>
  <c r="B1540" i="10"/>
  <c r="C1540" i="10"/>
  <c r="A1541" i="10"/>
  <c r="B1541" i="10"/>
  <c r="C1541" i="10"/>
  <c r="A1542" i="10"/>
  <c r="B1542" i="10"/>
  <c r="C1542" i="10"/>
  <c r="A1543" i="10"/>
  <c r="B1543" i="10"/>
  <c r="C1543" i="10"/>
  <c r="A1544" i="10"/>
  <c r="B1544" i="10"/>
  <c r="C1544" i="10"/>
  <c r="A1545" i="10"/>
  <c r="B1545" i="10"/>
  <c r="C1545" i="10"/>
  <c r="A1546" i="10"/>
  <c r="B1546" i="10"/>
  <c r="C1546" i="10"/>
  <c r="A1547" i="10"/>
  <c r="B1547" i="10"/>
  <c r="C1547" i="10"/>
  <c r="A1548" i="10"/>
  <c r="B1548" i="10"/>
  <c r="C1548" i="10"/>
  <c r="A1549" i="10"/>
  <c r="B1549" i="10"/>
  <c r="C1549" i="10"/>
  <c r="A1550" i="10"/>
  <c r="B1550" i="10"/>
  <c r="C1550" i="10"/>
  <c r="A1551" i="10"/>
  <c r="B1551" i="10"/>
  <c r="C1551" i="10"/>
  <c r="A1552" i="10"/>
  <c r="B1552" i="10"/>
  <c r="C1552" i="10"/>
  <c r="A1553" i="10"/>
  <c r="B1553" i="10"/>
  <c r="C1553" i="10"/>
  <c r="A1554" i="10"/>
  <c r="B1554" i="10"/>
  <c r="C1554" i="10"/>
  <c r="A1555" i="10"/>
  <c r="B1555" i="10"/>
  <c r="C1555" i="10"/>
  <c r="A1556" i="10"/>
  <c r="B1556" i="10"/>
  <c r="C1556" i="10"/>
  <c r="A1557" i="10"/>
  <c r="B1557" i="10"/>
  <c r="C1557" i="10"/>
  <c r="A1558" i="10"/>
  <c r="B1558" i="10"/>
  <c r="C1558" i="10"/>
  <c r="A1559" i="10"/>
  <c r="B1559" i="10"/>
  <c r="C1559" i="10"/>
  <c r="A1560" i="10"/>
  <c r="B1560" i="10"/>
  <c r="C1560" i="10"/>
  <c r="A1561" i="10"/>
  <c r="B1561" i="10"/>
  <c r="C1561" i="10"/>
  <c r="A1562" i="10"/>
  <c r="B1562" i="10"/>
  <c r="C1562" i="10"/>
  <c r="A1563" i="10"/>
  <c r="B1563" i="10"/>
  <c r="C1563" i="10"/>
  <c r="A1564" i="10"/>
  <c r="B1564" i="10"/>
  <c r="C1564" i="10"/>
  <c r="A1565" i="10"/>
  <c r="B1565" i="10"/>
  <c r="C1565" i="10"/>
  <c r="A1566" i="10"/>
  <c r="B1566" i="10"/>
  <c r="C1566" i="10"/>
  <c r="A1567" i="10"/>
  <c r="B1567" i="10"/>
  <c r="C1567" i="10"/>
  <c r="A1568" i="10"/>
  <c r="B1568" i="10"/>
  <c r="C1568" i="10"/>
  <c r="A1569" i="10"/>
  <c r="B1569" i="10"/>
  <c r="C1569" i="10"/>
  <c r="A1570" i="10"/>
  <c r="B1570" i="10"/>
  <c r="C1570" i="10"/>
  <c r="A1571" i="10"/>
  <c r="B1571" i="10"/>
  <c r="C1571" i="10"/>
  <c r="A1572" i="10"/>
  <c r="B1572" i="10"/>
  <c r="C1572" i="10"/>
  <c r="A1573" i="10"/>
  <c r="B1573" i="10"/>
  <c r="C1573" i="10"/>
  <c r="A1574" i="10"/>
  <c r="B1574" i="10"/>
  <c r="C1574" i="10"/>
  <c r="A1575" i="10"/>
  <c r="B1575" i="10"/>
  <c r="C1575" i="10"/>
  <c r="A1576" i="10"/>
  <c r="B1576" i="10"/>
  <c r="C1576" i="10"/>
  <c r="A1577" i="10"/>
  <c r="B1577" i="10"/>
  <c r="C1577" i="10"/>
  <c r="A1578" i="10"/>
  <c r="B1578" i="10"/>
  <c r="C1578" i="10"/>
  <c r="A1579" i="10"/>
  <c r="B1579" i="10"/>
  <c r="C1579" i="10"/>
  <c r="A1580" i="10"/>
  <c r="B1580" i="10"/>
  <c r="C1580" i="10"/>
  <c r="A1581" i="10"/>
  <c r="B1581" i="10"/>
  <c r="C1581" i="10"/>
  <c r="A1582" i="10"/>
  <c r="B1582" i="10"/>
  <c r="C1582" i="10"/>
  <c r="A1583" i="10"/>
  <c r="B1583" i="10"/>
  <c r="C1583" i="10"/>
  <c r="A1584" i="10"/>
  <c r="B1584" i="10"/>
  <c r="C1584" i="10"/>
  <c r="A1585" i="10"/>
  <c r="B1585" i="10"/>
  <c r="C1585" i="10"/>
  <c r="A1586" i="10"/>
  <c r="B1586" i="10"/>
  <c r="C1586" i="10"/>
  <c r="A1587" i="10"/>
  <c r="B1587" i="10"/>
  <c r="C1587" i="10"/>
  <c r="A1588" i="10"/>
  <c r="B1588" i="10"/>
  <c r="C1588" i="10"/>
  <c r="A1589" i="10"/>
  <c r="B1589" i="10"/>
  <c r="C1589" i="10"/>
  <c r="A1590" i="10"/>
  <c r="B1590" i="10"/>
  <c r="C1590" i="10"/>
  <c r="A1591" i="10"/>
  <c r="B1591" i="10"/>
  <c r="C1591" i="10"/>
  <c r="A1592" i="10"/>
  <c r="B1592" i="10"/>
  <c r="C1592" i="10"/>
  <c r="A1593" i="10"/>
  <c r="B1593" i="10"/>
  <c r="C1593" i="10"/>
  <c r="A1594" i="10"/>
  <c r="B1594" i="10"/>
  <c r="C1594" i="10"/>
  <c r="A1595" i="10"/>
  <c r="B1595" i="10"/>
  <c r="C1595" i="10"/>
  <c r="A1596" i="10"/>
  <c r="B1596" i="10"/>
  <c r="C1596" i="10"/>
  <c r="A1597" i="10"/>
  <c r="B1597" i="10"/>
  <c r="C1597" i="10"/>
  <c r="A1598" i="10"/>
  <c r="B1598" i="10"/>
  <c r="C1598" i="10"/>
  <c r="A1599" i="10"/>
  <c r="B1599" i="10"/>
  <c r="C1599" i="10"/>
  <c r="A1600" i="10"/>
  <c r="B1600" i="10"/>
  <c r="C1600" i="10"/>
  <c r="A1601" i="10"/>
  <c r="B1601" i="10"/>
  <c r="C1601" i="10"/>
  <c r="A1602" i="10"/>
  <c r="B1602" i="10"/>
  <c r="C1602" i="10"/>
  <c r="A1603" i="10"/>
  <c r="B1603" i="10"/>
  <c r="C1603" i="10"/>
  <c r="A1604" i="10"/>
  <c r="B1604" i="10"/>
  <c r="C1604" i="10"/>
  <c r="A1605" i="10"/>
  <c r="B1605" i="10"/>
  <c r="C1605" i="10"/>
  <c r="A1606" i="10"/>
  <c r="B1606" i="10"/>
  <c r="C1606" i="10"/>
  <c r="A1607" i="10"/>
  <c r="B1607" i="10"/>
  <c r="C1607" i="10"/>
  <c r="A1608" i="10"/>
  <c r="B1608" i="10"/>
  <c r="C1608" i="10"/>
  <c r="A1609" i="10"/>
  <c r="B1609" i="10"/>
  <c r="C1609" i="10"/>
  <c r="A1610" i="10"/>
  <c r="B1610" i="10"/>
  <c r="C1610" i="10"/>
  <c r="A1611" i="10"/>
  <c r="B1611" i="10"/>
  <c r="C1611" i="10"/>
  <c r="A1612" i="10"/>
  <c r="B1612" i="10"/>
  <c r="C1612" i="10"/>
  <c r="A1613" i="10"/>
  <c r="B1613" i="10"/>
  <c r="C1613" i="10"/>
  <c r="A1614" i="10"/>
  <c r="B1614" i="10"/>
  <c r="C1614" i="10"/>
  <c r="A1615" i="10"/>
  <c r="B1615" i="10"/>
  <c r="C1615" i="10"/>
  <c r="A1616" i="10"/>
  <c r="B1616" i="10"/>
  <c r="C1616" i="10"/>
  <c r="A1617" i="10"/>
  <c r="B1617" i="10"/>
  <c r="C1617" i="10"/>
  <c r="A1618" i="10"/>
  <c r="B1618" i="10"/>
  <c r="C1618" i="10"/>
  <c r="A1619" i="10"/>
  <c r="B1619" i="10"/>
  <c r="C1619" i="10"/>
  <c r="A1620" i="10"/>
  <c r="B1620" i="10"/>
  <c r="C1620" i="10"/>
  <c r="A1621" i="10"/>
  <c r="B1621" i="10"/>
  <c r="C1621" i="10"/>
  <c r="A1622" i="10"/>
  <c r="B1622" i="10"/>
  <c r="C1622" i="10"/>
  <c r="A1623" i="10"/>
  <c r="B1623" i="10"/>
  <c r="C1623" i="10"/>
  <c r="A1624" i="10"/>
  <c r="B1624" i="10"/>
  <c r="C1624" i="10"/>
  <c r="A1625" i="10"/>
  <c r="B1625" i="10"/>
  <c r="C1625" i="10"/>
  <c r="A1626" i="10"/>
  <c r="B1626" i="10"/>
  <c r="C1626" i="10"/>
  <c r="A1627" i="10"/>
  <c r="B1627" i="10"/>
  <c r="C1627" i="10"/>
  <c r="A1628" i="10"/>
  <c r="B1628" i="10"/>
  <c r="C1628" i="10"/>
  <c r="A1629" i="10"/>
  <c r="B1629" i="10"/>
  <c r="C1629" i="10"/>
  <c r="A1630" i="10"/>
  <c r="B1630" i="10"/>
  <c r="C1630" i="10"/>
  <c r="A1631" i="10"/>
  <c r="B1631" i="10"/>
  <c r="C1631" i="10"/>
  <c r="A1632" i="10"/>
  <c r="B1632" i="10"/>
  <c r="C1632" i="10"/>
  <c r="A1633" i="10"/>
  <c r="B1633" i="10"/>
  <c r="C1633" i="10"/>
  <c r="A1634" i="10"/>
  <c r="B1634" i="10"/>
  <c r="C1634" i="10"/>
  <c r="A1635" i="10"/>
  <c r="B1635" i="10"/>
  <c r="C1635" i="10"/>
  <c r="A1636" i="10"/>
  <c r="B1636" i="10"/>
  <c r="C1636" i="10"/>
  <c r="A1637" i="10"/>
  <c r="B1637" i="10"/>
  <c r="C1637" i="10"/>
  <c r="A1638" i="10"/>
  <c r="B1638" i="10"/>
  <c r="C1638" i="10"/>
  <c r="A1639" i="10"/>
  <c r="B1639" i="10"/>
  <c r="C1639" i="10"/>
  <c r="A1640" i="10"/>
  <c r="B1640" i="10"/>
  <c r="C1640" i="10"/>
  <c r="A1641" i="10"/>
  <c r="B1641" i="10"/>
  <c r="C1641" i="10"/>
  <c r="A1642" i="10"/>
  <c r="B1642" i="10"/>
  <c r="C1642" i="10"/>
  <c r="A1643" i="10"/>
  <c r="B1643" i="10"/>
  <c r="C1643" i="10"/>
  <c r="A1644" i="10"/>
  <c r="B1644" i="10"/>
  <c r="C1644" i="10"/>
  <c r="A1645" i="10"/>
  <c r="B1645" i="10"/>
  <c r="C1645" i="10"/>
  <c r="A1646" i="10"/>
  <c r="B1646" i="10"/>
  <c r="C1646" i="10"/>
  <c r="A1647" i="10"/>
  <c r="B1647" i="10"/>
  <c r="C1647" i="10"/>
  <c r="A1648" i="10"/>
  <c r="B1648" i="10"/>
  <c r="C1648" i="10"/>
  <c r="A1649" i="10"/>
  <c r="B1649" i="10"/>
  <c r="C1649" i="10"/>
  <c r="A1650" i="10"/>
  <c r="B1650" i="10"/>
  <c r="C1650" i="10"/>
  <c r="A1651" i="10"/>
  <c r="B1651" i="10"/>
  <c r="C1651" i="10"/>
  <c r="A1652" i="10"/>
  <c r="B1652" i="10"/>
  <c r="C1652" i="10"/>
  <c r="A1653" i="10"/>
  <c r="B1653" i="10"/>
  <c r="C1653" i="10"/>
  <c r="A1654" i="10"/>
  <c r="B1654" i="10"/>
  <c r="C1654" i="10"/>
  <c r="A1655" i="10"/>
  <c r="B1655" i="10"/>
  <c r="C1655" i="10"/>
  <c r="A1656" i="10"/>
  <c r="B1656" i="10"/>
  <c r="C1656" i="10"/>
  <c r="A1657" i="10"/>
  <c r="B1657" i="10"/>
  <c r="C1657" i="10"/>
  <c r="A1658" i="10"/>
  <c r="B1658" i="10"/>
  <c r="C1658" i="10"/>
  <c r="A1659" i="10"/>
  <c r="B1659" i="10"/>
  <c r="C1659" i="10"/>
  <c r="A1660" i="10"/>
  <c r="B1660" i="10"/>
  <c r="C1660" i="10"/>
  <c r="A1661" i="10"/>
  <c r="B1661" i="10"/>
  <c r="C1661" i="10"/>
  <c r="A1662" i="10"/>
  <c r="B1662" i="10"/>
  <c r="C1662" i="10"/>
  <c r="A1663" i="10"/>
  <c r="B1663" i="10"/>
  <c r="C1663" i="10"/>
  <c r="A1664" i="10"/>
  <c r="B1664" i="10"/>
  <c r="C1664" i="10"/>
  <c r="A1665" i="10"/>
  <c r="B1665" i="10"/>
  <c r="C1665" i="10"/>
  <c r="A1666" i="10"/>
  <c r="B1666" i="10"/>
  <c r="C1666" i="10"/>
  <c r="A1667" i="10"/>
  <c r="B1667" i="10"/>
  <c r="C1667" i="10"/>
  <c r="A1668" i="10"/>
  <c r="B1668" i="10"/>
  <c r="C1668" i="10"/>
  <c r="A1669" i="10"/>
  <c r="B1669" i="10"/>
  <c r="C1669" i="10"/>
  <c r="A1670" i="10"/>
  <c r="B1670" i="10"/>
  <c r="C1670" i="10"/>
  <c r="A1671" i="10"/>
  <c r="B1671" i="10"/>
  <c r="C1671" i="10"/>
  <c r="A1672" i="10"/>
  <c r="B1672" i="10"/>
  <c r="C1672" i="10"/>
  <c r="A1673" i="10"/>
  <c r="B1673" i="10"/>
  <c r="C1673" i="10"/>
  <c r="A1674" i="10"/>
  <c r="B1674" i="10"/>
  <c r="C1674" i="10"/>
  <c r="A1675" i="10"/>
  <c r="B1675" i="10"/>
  <c r="C1675" i="10"/>
  <c r="A1676" i="10"/>
  <c r="B1676" i="10"/>
  <c r="C1676" i="10"/>
  <c r="A1677" i="10"/>
  <c r="B1677" i="10"/>
  <c r="C1677" i="10"/>
  <c r="A1678" i="10"/>
  <c r="B1678" i="10"/>
  <c r="C1678" i="10"/>
  <c r="A1679" i="10"/>
  <c r="B1679" i="10"/>
  <c r="C1679" i="10"/>
  <c r="A1680" i="10"/>
  <c r="B1680" i="10"/>
  <c r="C1680" i="10"/>
  <c r="A1681" i="10"/>
  <c r="B1681" i="10"/>
  <c r="C1681" i="10"/>
  <c r="A1682" i="10"/>
  <c r="B1682" i="10"/>
  <c r="C1682" i="10"/>
  <c r="A1683" i="10"/>
  <c r="B1683" i="10"/>
  <c r="C1683" i="10"/>
  <c r="A1684" i="10"/>
  <c r="B1684" i="10"/>
  <c r="C1684" i="10"/>
  <c r="A1685" i="10"/>
  <c r="B1685" i="10"/>
  <c r="C1685" i="10"/>
  <c r="A1686" i="10"/>
  <c r="B1686" i="10"/>
  <c r="C1686" i="10"/>
  <c r="A1687" i="10"/>
  <c r="B1687" i="10"/>
  <c r="C1687" i="10"/>
  <c r="A1688" i="10"/>
  <c r="B1688" i="10"/>
  <c r="C1688" i="10"/>
  <c r="A1689" i="10"/>
  <c r="B1689" i="10"/>
  <c r="C1689" i="10"/>
  <c r="A1690" i="10"/>
  <c r="B1690" i="10"/>
  <c r="C1690" i="10"/>
  <c r="A1691" i="10"/>
  <c r="B1691" i="10"/>
  <c r="C1691" i="10"/>
  <c r="A1692" i="10"/>
  <c r="B1692" i="10"/>
  <c r="C1692" i="10"/>
  <c r="A1693" i="10"/>
  <c r="B1693" i="10"/>
  <c r="C1693" i="10"/>
  <c r="A1694" i="10"/>
  <c r="B1694" i="10"/>
  <c r="C1694" i="10"/>
  <c r="A1695" i="10"/>
  <c r="B1695" i="10"/>
  <c r="C1695" i="10"/>
  <c r="A1696" i="10"/>
  <c r="B1696" i="10"/>
  <c r="C1696" i="10"/>
  <c r="A1697" i="10"/>
  <c r="B1697" i="10"/>
  <c r="C1697" i="10"/>
  <c r="A1698" i="10"/>
  <c r="B1698" i="10"/>
  <c r="C1698" i="10"/>
  <c r="A1699" i="10"/>
  <c r="B1699" i="10"/>
  <c r="C1699" i="10"/>
  <c r="A1700" i="10"/>
  <c r="B1700" i="10"/>
  <c r="C1700" i="10"/>
  <c r="A1701" i="10"/>
  <c r="B1701" i="10"/>
  <c r="C1701" i="10"/>
  <c r="A1702" i="10"/>
  <c r="B1702" i="10"/>
  <c r="C1702" i="10"/>
  <c r="A1703" i="10"/>
  <c r="B1703" i="10"/>
  <c r="C1703" i="10"/>
  <c r="A1704" i="10"/>
  <c r="B1704" i="10"/>
  <c r="C1704" i="10"/>
  <c r="A1705" i="10"/>
  <c r="B1705" i="10"/>
  <c r="C1705" i="10"/>
  <c r="A1706" i="10"/>
  <c r="B1706" i="10"/>
  <c r="C1706" i="10"/>
  <c r="A1707" i="10"/>
  <c r="B1707" i="10"/>
  <c r="C1707" i="10"/>
  <c r="A1708" i="10"/>
  <c r="B1708" i="10"/>
  <c r="C1708" i="10"/>
  <c r="A1709" i="10"/>
  <c r="B1709" i="10"/>
  <c r="C1709" i="10"/>
  <c r="A1710" i="10"/>
  <c r="B1710" i="10"/>
  <c r="C1710" i="10"/>
  <c r="A1711" i="10"/>
  <c r="B1711" i="10"/>
  <c r="C1711" i="10"/>
  <c r="A1712" i="10"/>
  <c r="B1712" i="10"/>
  <c r="C1712" i="10"/>
  <c r="A1713" i="10"/>
  <c r="B1713" i="10"/>
  <c r="C1713" i="10"/>
  <c r="A1714" i="10"/>
  <c r="B1714" i="10"/>
  <c r="C1714" i="10"/>
  <c r="A1715" i="10"/>
  <c r="B1715" i="10"/>
  <c r="C1715" i="10"/>
  <c r="A1716" i="10"/>
  <c r="B1716" i="10"/>
  <c r="C1716" i="10"/>
  <c r="A1717" i="10"/>
  <c r="B1717" i="10"/>
  <c r="C1717" i="10"/>
  <c r="A1718" i="10"/>
  <c r="B1718" i="10"/>
  <c r="C1718" i="10"/>
  <c r="A1719" i="10"/>
  <c r="B1719" i="10"/>
  <c r="C1719" i="10"/>
  <c r="A1720" i="10"/>
  <c r="B1720" i="10"/>
  <c r="C1720" i="10"/>
  <c r="A1721" i="10"/>
  <c r="B1721" i="10"/>
  <c r="C1721" i="10"/>
  <c r="A1722" i="10"/>
  <c r="B1722" i="10"/>
  <c r="C1722" i="10"/>
  <c r="A1723" i="10"/>
  <c r="B1723" i="10"/>
  <c r="C1723" i="10"/>
  <c r="A1724" i="10"/>
  <c r="B1724" i="10"/>
  <c r="C1724" i="10"/>
  <c r="A1725" i="10"/>
  <c r="B1725" i="10"/>
  <c r="C1725" i="10"/>
  <c r="A1726" i="10"/>
  <c r="B1726" i="10"/>
  <c r="C1726" i="10"/>
  <c r="A1727" i="10"/>
  <c r="B1727" i="10"/>
  <c r="C1727" i="10"/>
  <c r="A1728" i="10"/>
  <c r="B1728" i="10"/>
  <c r="C1728" i="10"/>
  <c r="A1729" i="10"/>
  <c r="B1729" i="10"/>
  <c r="C1729" i="10"/>
  <c r="A1730" i="10"/>
  <c r="B1730" i="10"/>
  <c r="C1730" i="10"/>
  <c r="A1731" i="10"/>
  <c r="B1731" i="10"/>
  <c r="C1731" i="10"/>
  <c r="A1732" i="10"/>
  <c r="B1732" i="10"/>
  <c r="C1732" i="10"/>
  <c r="A1733" i="10"/>
  <c r="B1733" i="10"/>
  <c r="C1733" i="10"/>
  <c r="A1734" i="10"/>
  <c r="B1734" i="10"/>
  <c r="C1734" i="10"/>
  <c r="A1735" i="10"/>
  <c r="B1735" i="10"/>
  <c r="C1735" i="10"/>
  <c r="A1736" i="10"/>
  <c r="B1736" i="10"/>
  <c r="C1736" i="10"/>
  <c r="A1737" i="10"/>
  <c r="B1737" i="10"/>
  <c r="C1737" i="10"/>
  <c r="A1738" i="10"/>
  <c r="B1738" i="10"/>
  <c r="C1738" i="10"/>
  <c r="A1739" i="10"/>
  <c r="B1739" i="10"/>
  <c r="C1739" i="10"/>
  <c r="A1740" i="10"/>
  <c r="B1740" i="10"/>
  <c r="C1740" i="10"/>
  <c r="A1741" i="10"/>
  <c r="B1741" i="10"/>
  <c r="C1741" i="10"/>
  <c r="A1742" i="10"/>
  <c r="B1742" i="10"/>
  <c r="C1742" i="10"/>
  <c r="A1743" i="10"/>
  <c r="B1743" i="10"/>
  <c r="C1743" i="10"/>
  <c r="A1744" i="10"/>
  <c r="B1744" i="10"/>
  <c r="C1744" i="10"/>
  <c r="A1745" i="10"/>
  <c r="B1745" i="10"/>
  <c r="C1745" i="10"/>
  <c r="A1746" i="10"/>
  <c r="B1746" i="10"/>
  <c r="C1746" i="10"/>
  <c r="A1747" i="10"/>
  <c r="B1747" i="10"/>
  <c r="C1747" i="10"/>
  <c r="A1748" i="10"/>
  <c r="B1748" i="10"/>
  <c r="C1748" i="10"/>
  <c r="A1749" i="10"/>
  <c r="B1749" i="10"/>
  <c r="C1749" i="10"/>
  <c r="A1750" i="10"/>
  <c r="B1750" i="10"/>
  <c r="C1750" i="10"/>
  <c r="A1751" i="10"/>
  <c r="B1751" i="10"/>
  <c r="C1751" i="10"/>
  <c r="A1752" i="10"/>
  <c r="B1752" i="10"/>
  <c r="C1752" i="10"/>
  <c r="A1753" i="10"/>
  <c r="B1753" i="10"/>
  <c r="C1753" i="10"/>
  <c r="A1754" i="10"/>
  <c r="B1754" i="10"/>
  <c r="C1754" i="10"/>
  <c r="A1755" i="10"/>
  <c r="B1755" i="10"/>
  <c r="C1755" i="10"/>
  <c r="A1756" i="10"/>
  <c r="B1756" i="10"/>
  <c r="C1756" i="10"/>
  <c r="A1757" i="10"/>
  <c r="B1757" i="10"/>
  <c r="C1757" i="10"/>
  <c r="A1758" i="10"/>
  <c r="B1758" i="10"/>
  <c r="C1758" i="10"/>
  <c r="A1759" i="10"/>
  <c r="B1759" i="10"/>
  <c r="C1759" i="10"/>
  <c r="A1760" i="10"/>
  <c r="B1760" i="10"/>
  <c r="C1760" i="10"/>
  <c r="A1761" i="10"/>
  <c r="B1761" i="10"/>
  <c r="C1761" i="10"/>
  <c r="A1762" i="10"/>
  <c r="B1762" i="10"/>
  <c r="C1762" i="10"/>
  <c r="A1763" i="10"/>
  <c r="B1763" i="10"/>
  <c r="C1763" i="10"/>
  <c r="A1764" i="10"/>
  <c r="B1764" i="10"/>
  <c r="C1764" i="10"/>
  <c r="A1765" i="10"/>
  <c r="B1765" i="10"/>
  <c r="C1765" i="10"/>
  <c r="A1766" i="10"/>
  <c r="B1766" i="10"/>
  <c r="C1766" i="10"/>
  <c r="A1767" i="10"/>
  <c r="B1767" i="10"/>
  <c r="C1767" i="10"/>
  <c r="A1768" i="10"/>
  <c r="B1768" i="10"/>
  <c r="C1768" i="10"/>
  <c r="A1769" i="10"/>
  <c r="B1769" i="10"/>
  <c r="C1769" i="10"/>
  <c r="A1770" i="10"/>
  <c r="B1770" i="10"/>
  <c r="C1770" i="10"/>
  <c r="A1771" i="10"/>
  <c r="B1771" i="10"/>
  <c r="C1771" i="10"/>
  <c r="A1772" i="10"/>
  <c r="B1772" i="10"/>
  <c r="C1772" i="10"/>
  <c r="A1773" i="10"/>
  <c r="B1773" i="10"/>
  <c r="C1773" i="10"/>
  <c r="A1774" i="10"/>
  <c r="B1774" i="10"/>
  <c r="C1774" i="10"/>
  <c r="A1775" i="10"/>
  <c r="B1775" i="10"/>
  <c r="C1775" i="10"/>
  <c r="A1776" i="10"/>
  <c r="B1776" i="10"/>
  <c r="C1776" i="10"/>
  <c r="A1777" i="10"/>
  <c r="B1777" i="10"/>
  <c r="C1777" i="10"/>
  <c r="A1778" i="10"/>
  <c r="B1778" i="10"/>
  <c r="C1778" i="10"/>
  <c r="A1779" i="10"/>
  <c r="B1779" i="10"/>
  <c r="C1779" i="10"/>
  <c r="A1780" i="10"/>
  <c r="B1780" i="10"/>
  <c r="C1780" i="10"/>
  <c r="A1781" i="10"/>
  <c r="B1781" i="10"/>
  <c r="C1781" i="10"/>
  <c r="A1782" i="10"/>
  <c r="B1782" i="10"/>
  <c r="C1782" i="10"/>
  <c r="A1783" i="10"/>
  <c r="B1783" i="10"/>
  <c r="C1783" i="10"/>
  <c r="A1784" i="10"/>
  <c r="B1784" i="10"/>
  <c r="C1784" i="10"/>
  <c r="A1785" i="10"/>
  <c r="B1785" i="10"/>
  <c r="C1785" i="10"/>
  <c r="A1786" i="10"/>
  <c r="B1786" i="10"/>
  <c r="C1786" i="10"/>
  <c r="A1787" i="10"/>
  <c r="B1787" i="10"/>
  <c r="C1787" i="10"/>
  <c r="A1788" i="10"/>
  <c r="B1788" i="10"/>
  <c r="C1788" i="10"/>
  <c r="A1789" i="10"/>
  <c r="B1789" i="10"/>
  <c r="C1789" i="10"/>
  <c r="A1790" i="10"/>
  <c r="B1790" i="10"/>
  <c r="C1790" i="10"/>
  <c r="A1791" i="10"/>
  <c r="B1791" i="10"/>
  <c r="C1791" i="10"/>
  <c r="A1792" i="10"/>
  <c r="B1792" i="10"/>
  <c r="C1792" i="10"/>
  <c r="A1793" i="10"/>
  <c r="B1793" i="10"/>
  <c r="C1793" i="10"/>
  <c r="A1794" i="10"/>
  <c r="B1794" i="10"/>
  <c r="C1794" i="10"/>
  <c r="A1795" i="10"/>
  <c r="B1795" i="10"/>
  <c r="C1795" i="10"/>
  <c r="A1796" i="10"/>
  <c r="B1796" i="10"/>
  <c r="C1796" i="10"/>
  <c r="A1797" i="10"/>
  <c r="B1797" i="10"/>
  <c r="C1797" i="10"/>
  <c r="A1798" i="10"/>
  <c r="B1798" i="10"/>
  <c r="C1798" i="10"/>
  <c r="A1799" i="10"/>
  <c r="B1799" i="10"/>
  <c r="C1799" i="10"/>
  <c r="A1800" i="10"/>
  <c r="B1800" i="10"/>
  <c r="C1800" i="10"/>
  <c r="A1801" i="10"/>
  <c r="B1801" i="10"/>
  <c r="C1801" i="10"/>
  <c r="A1802" i="10"/>
  <c r="B1802" i="10"/>
  <c r="C1802" i="10"/>
  <c r="A1803" i="10"/>
  <c r="B1803" i="10"/>
  <c r="C1803" i="10"/>
  <c r="A1804" i="10"/>
  <c r="B1804" i="10"/>
  <c r="C1804" i="10"/>
  <c r="A1805" i="10"/>
  <c r="B1805" i="10"/>
  <c r="C1805" i="10"/>
  <c r="A1806" i="10"/>
  <c r="B1806" i="10"/>
  <c r="C1806" i="10"/>
  <c r="A1807" i="10"/>
  <c r="B1807" i="10"/>
  <c r="C1807" i="10"/>
  <c r="A1808" i="10"/>
  <c r="B1808" i="10"/>
  <c r="C1808" i="10"/>
  <c r="A1809" i="10"/>
  <c r="B1809" i="10"/>
  <c r="C1809" i="10"/>
  <c r="A1810" i="10"/>
  <c r="B1810" i="10"/>
  <c r="C1810" i="10"/>
  <c r="A1811" i="10"/>
  <c r="B1811" i="10"/>
  <c r="C1811" i="10"/>
  <c r="A1812" i="10"/>
  <c r="B1812" i="10"/>
  <c r="C1812" i="10"/>
  <c r="A1813" i="10"/>
  <c r="B1813" i="10"/>
  <c r="C1813" i="10"/>
  <c r="A1814" i="10"/>
  <c r="B1814" i="10"/>
  <c r="C1814" i="10"/>
  <c r="A1815" i="10"/>
  <c r="B1815" i="10"/>
  <c r="C1815" i="10"/>
  <c r="A1816" i="10"/>
  <c r="B1816" i="10"/>
  <c r="C1816" i="10"/>
  <c r="A1817" i="10"/>
  <c r="B1817" i="10"/>
  <c r="C1817" i="10"/>
  <c r="A1818" i="10"/>
  <c r="D22" i="11" s="1"/>
  <c r="B1818" i="10"/>
  <c r="C1818" i="10"/>
  <c r="A1819" i="10"/>
  <c r="B1819" i="10"/>
  <c r="C1819" i="10"/>
  <c r="A1820" i="10"/>
  <c r="B1820" i="10"/>
  <c r="C1820" i="10"/>
  <c r="A1821" i="10"/>
  <c r="B1821" i="10"/>
  <c r="C1821" i="10"/>
  <c r="A1822" i="10"/>
  <c r="B1822" i="10"/>
  <c r="C1822" i="10"/>
  <c r="A1823" i="10"/>
  <c r="B1823" i="10"/>
  <c r="C1823" i="10"/>
  <c r="A1824" i="10"/>
  <c r="B1824" i="10"/>
  <c r="C1824" i="10"/>
  <c r="A1825" i="10"/>
  <c r="B1825" i="10"/>
  <c r="C1825" i="10"/>
  <c r="A1826" i="10"/>
  <c r="B1826" i="10"/>
  <c r="C1826" i="10"/>
  <c r="A1827" i="10"/>
  <c r="B1827" i="10"/>
  <c r="C1827" i="10"/>
  <c r="A1828" i="10"/>
  <c r="B1828" i="10"/>
  <c r="C1828" i="10"/>
  <c r="A1829" i="10"/>
  <c r="D16" i="11" s="1"/>
  <c r="B1829" i="10"/>
  <c r="C1829" i="10"/>
  <c r="A1830" i="10"/>
  <c r="B1830" i="10"/>
  <c r="C1830" i="10"/>
  <c r="A1831" i="10"/>
  <c r="B1831" i="10"/>
  <c r="C1831" i="10"/>
  <c r="A1832" i="10"/>
  <c r="B1832" i="10"/>
  <c r="C1832" i="10"/>
  <c r="A1833" i="10"/>
  <c r="B1833" i="10"/>
  <c r="C1833" i="10"/>
  <c r="A1834" i="10"/>
  <c r="B1834" i="10"/>
  <c r="C1834" i="10"/>
  <c r="A1835" i="10"/>
  <c r="B1835" i="10"/>
  <c r="C1835" i="10"/>
  <c r="A1836" i="10"/>
  <c r="B1836" i="10"/>
  <c r="C1836" i="10"/>
  <c r="A1837" i="10"/>
  <c r="B1837" i="10"/>
  <c r="C1837" i="10"/>
  <c r="A1838" i="10"/>
  <c r="B1838" i="10"/>
  <c r="C1838" i="10"/>
  <c r="A1839" i="10"/>
  <c r="B1839" i="10"/>
  <c r="C1839" i="10"/>
  <c r="A1840" i="10"/>
  <c r="B1840" i="10"/>
  <c r="C1840" i="10"/>
  <c r="A1841" i="10"/>
  <c r="B1841" i="10"/>
  <c r="C1841" i="10"/>
  <c r="A1842" i="10"/>
  <c r="B1842" i="10"/>
  <c r="C1842" i="10"/>
  <c r="A1843" i="10"/>
  <c r="B1843" i="10"/>
  <c r="C1843" i="10"/>
  <c r="A1844" i="10"/>
  <c r="B1844" i="10"/>
  <c r="C1844" i="10"/>
  <c r="A1845" i="10"/>
  <c r="B1845" i="10"/>
  <c r="C1845" i="10"/>
  <c r="A1846" i="10"/>
  <c r="B1846" i="10"/>
  <c r="C1846" i="10"/>
  <c r="A1847" i="10"/>
  <c r="B1847" i="10"/>
  <c r="C1847" i="10"/>
  <c r="A1848" i="10"/>
  <c r="B1848" i="10"/>
  <c r="C1848" i="10"/>
  <c r="A1849" i="10"/>
  <c r="B1849" i="10"/>
  <c r="C1849" i="10"/>
  <c r="A1850" i="10"/>
  <c r="B1850" i="10"/>
  <c r="C1850" i="10"/>
  <c r="A1851" i="10"/>
  <c r="B1851" i="10"/>
  <c r="C1851" i="10"/>
  <c r="A1852" i="10"/>
  <c r="B1852" i="10"/>
  <c r="C1852" i="10"/>
  <c r="A1853" i="10"/>
  <c r="B1853" i="10"/>
  <c r="C1853" i="10"/>
  <c r="A1854" i="10"/>
  <c r="B1854" i="10"/>
  <c r="C1854" i="10"/>
  <c r="A1855" i="10"/>
  <c r="B1855" i="10"/>
  <c r="C1855" i="10"/>
  <c r="A1856" i="10"/>
  <c r="B1856" i="10"/>
  <c r="C1856" i="10"/>
  <c r="A1857" i="10"/>
  <c r="B1857" i="10"/>
  <c r="C1857" i="10"/>
  <c r="A1858" i="10"/>
  <c r="B1858" i="10"/>
  <c r="C1858" i="10"/>
  <c r="A1859" i="10"/>
  <c r="B1859" i="10"/>
  <c r="C1859" i="10"/>
  <c r="A1860" i="10"/>
  <c r="B1860" i="10"/>
  <c r="C1860" i="10"/>
  <c r="A1861" i="10"/>
  <c r="B1861" i="10"/>
  <c r="C1861" i="10"/>
  <c r="A1862" i="10"/>
  <c r="B1862" i="10"/>
  <c r="C1862" i="10"/>
  <c r="A1863" i="10"/>
  <c r="B1863" i="10"/>
  <c r="C1863" i="10"/>
  <c r="A1864" i="10"/>
  <c r="B1864" i="10"/>
  <c r="C1864" i="10"/>
  <c r="A1865" i="10"/>
  <c r="B1865" i="10"/>
  <c r="C1865" i="10"/>
  <c r="A1866" i="10"/>
  <c r="B1866" i="10"/>
  <c r="C1866" i="10"/>
  <c r="A1867" i="10"/>
  <c r="B1867" i="10"/>
  <c r="C1867" i="10"/>
  <c r="A1868" i="10"/>
  <c r="B1868" i="10"/>
  <c r="C1868" i="10"/>
  <c r="A1869" i="10"/>
  <c r="B1869" i="10"/>
  <c r="C1869" i="10"/>
  <c r="A1870" i="10"/>
  <c r="B1870" i="10"/>
  <c r="C1870" i="10"/>
  <c r="A1871" i="10"/>
  <c r="B1871" i="10"/>
  <c r="C1871" i="10"/>
  <c r="A1872" i="10"/>
  <c r="B1872" i="10"/>
  <c r="C1872" i="10"/>
  <c r="A1873" i="10"/>
  <c r="B1873" i="10"/>
  <c r="C1873" i="10"/>
  <c r="A1874" i="10"/>
  <c r="B1874" i="10"/>
  <c r="C1874" i="10"/>
  <c r="A1875" i="10"/>
  <c r="B1875" i="10"/>
  <c r="C1875" i="10"/>
  <c r="A1876" i="10"/>
  <c r="B1876" i="10"/>
  <c r="C1876" i="10"/>
  <c r="A1877" i="10"/>
  <c r="B1877" i="10"/>
  <c r="C1877" i="10"/>
  <c r="A1878" i="10"/>
  <c r="B1878" i="10"/>
  <c r="C1878" i="10"/>
  <c r="A1879" i="10"/>
  <c r="B1879" i="10"/>
  <c r="C1879" i="10"/>
  <c r="A1880" i="10"/>
  <c r="B1880" i="10"/>
  <c r="C1880" i="10"/>
  <c r="A1881" i="10"/>
  <c r="B1881" i="10"/>
  <c r="C1881" i="10"/>
  <c r="A1882" i="10"/>
  <c r="B1882" i="10"/>
  <c r="C1882" i="10"/>
  <c r="A1883" i="10"/>
  <c r="B1883" i="10"/>
  <c r="C1883" i="10"/>
  <c r="A1884" i="10"/>
  <c r="B1884" i="10"/>
  <c r="C1884" i="10"/>
  <c r="A1885" i="10"/>
  <c r="B1885" i="10"/>
  <c r="C1885" i="10"/>
  <c r="A1886" i="10"/>
  <c r="B1886" i="10"/>
  <c r="C1886" i="10"/>
  <c r="A1887" i="10"/>
  <c r="B1887" i="10"/>
  <c r="C1887" i="10"/>
  <c r="A1888" i="10"/>
  <c r="B1888" i="10"/>
  <c r="C1888" i="10"/>
  <c r="A1889" i="10"/>
  <c r="B1889" i="10"/>
  <c r="C1889" i="10"/>
  <c r="A1890" i="10"/>
  <c r="B1890" i="10"/>
  <c r="C1890" i="10"/>
  <c r="A1891" i="10"/>
  <c r="B1891" i="10"/>
  <c r="C1891" i="10"/>
  <c r="A1892" i="10"/>
  <c r="B1892" i="10"/>
  <c r="C1892" i="10"/>
  <c r="A1893" i="10"/>
  <c r="B1893" i="10"/>
  <c r="C1893" i="10"/>
  <c r="A1894" i="10"/>
  <c r="B1894" i="10"/>
  <c r="C1894" i="10"/>
  <c r="A1895" i="10"/>
  <c r="B1895" i="10"/>
  <c r="C1895" i="10"/>
  <c r="A1896" i="10"/>
  <c r="B1896" i="10"/>
  <c r="C1896" i="10"/>
  <c r="A1897" i="10"/>
  <c r="B1897" i="10"/>
  <c r="C1897" i="10"/>
  <c r="A1898" i="10"/>
  <c r="B1898" i="10"/>
  <c r="C1898" i="10"/>
  <c r="A1899" i="10"/>
  <c r="B1899" i="10"/>
  <c r="C1899" i="10"/>
  <c r="A1900" i="10"/>
  <c r="B1900" i="10"/>
  <c r="C1900" i="10"/>
  <c r="A1901" i="10"/>
  <c r="B1901" i="10"/>
  <c r="C1901" i="10"/>
  <c r="A1902" i="10"/>
  <c r="B1902" i="10"/>
  <c r="C1902" i="10"/>
  <c r="A1903" i="10"/>
  <c r="B1903" i="10"/>
  <c r="C1903" i="10"/>
  <c r="A1904" i="10"/>
  <c r="B1904" i="10"/>
  <c r="C1904" i="10"/>
  <c r="A1905" i="10"/>
  <c r="B1905" i="10"/>
  <c r="C1905" i="10"/>
  <c r="A1906" i="10"/>
  <c r="B1906" i="10"/>
  <c r="C1906" i="10"/>
  <c r="A1907" i="10"/>
  <c r="B1907" i="10"/>
  <c r="C1907" i="10"/>
  <c r="A1908" i="10"/>
  <c r="B1908" i="10"/>
  <c r="C1908" i="10"/>
  <c r="A1909" i="10"/>
  <c r="B1909" i="10"/>
  <c r="C1909" i="10"/>
  <c r="A1910" i="10"/>
  <c r="B1910" i="10"/>
  <c r="C1910" i="10"/>
  <c r="A1911" i="10"/>
  <c r="B1911" i="10"/>
  <c r="C1911" i="10"/>
  <c r="A1912" i="10"/>
  <c r="B1912" i="10"/>
  <c r="C1912" i="10"/>
  <c r="A1913" i="10"/>
  <c r="B1913" i="10"/>
  <c r="C1913" i="10"/>
  <c r="A1914" i="10"/>
  <c r="B1914" i="10"/>
  <c r="C1914" i="10"/>
  <c r="A1915" i="10"/>
  <c r="B1915" i="10"/>
  <c r="C1915" i="10"/>
  <c r="A1916" i="10"/>
  <c r="B1916" i="10"/>
  <c r="C1916" i="10"/>
  <c r="A1917" i="10"/>
  <c r="B1917" i="10"/>
  <c r="C1917" i="10"/>
  <c r="A1918" i="10"/>
  <c r="B1918" i="10"/>
  <c r="C1918" i="10"/>
  <c r="A1919" i="10"/>
  <c r="B1919" i="10"/>
  <c r="C1919" i="10"/>
  <c r="A1920" i="10"/>
  <c r="B1920" i="10"/>
  <c r="C1920" i="10"/>
  <c r="A1921" i="10"/>
  <c r="B1921" i="10"/>
  <c r="C1921" i="10"/>
  <c r="A1922" i="10"/>
  <c r="B1922" i="10"/>
  <c r="C1922" i="10"/>
  <c r="A1923" i="10"/>
  <c r="B1923" i="10"/>
  <c r="C1923" i="10"/>
  <c r="A1924" i="10"/>
  <c r="B1924" i="10"/>
  <c r="C1924" i="10"/>
  <c r="A1925" i="10"/>
  <c r="B1925" i="10"/>
  <c r="C1925" i="10"/>
  <c r="A1926" i="10"/>
  <c r="B1926" i="10"/>
  <c r="C1926" i="10"/>
  <c r="A1927" i="10"/>
  <c r="B1927" i="10"/>
  <c r="C1927" i="10"/>
  <c r="A1928" i="10"/>
  <c r="B1928" i="10"/>
  <c r="C1928" i="10"/>
  <c r="A1929" i="10"/>
  <c r="B1929" i="10"/>
  <c r="C1929" i="10"/>
  <c r="A1930" i="10"/>
  <c r="B1930" i="10"/>
  <c r="C1930" i="10"/>
  <c r="A1931" i="10"/>
  <c r="B1931" i="10"/>
  <c r="C1931" i="10"/>
  <c r="A1932" i="10"/>
  <c r="B1932" i="10"/>
  <c r="C1932" i="10"/>
  <c r="A1933" i="10"/>
  <c r="B1933" i="10"/>
  <c r="C1933" i="10"/>
  <c r="A1934" i="10"/>
  <c r="B1934" i="10"/>
  <c r="C1934" i="10"/>
  <c r="A1935" i="10"/>
  <c r="B1935" i="10"/>
  <c r="C1935" i="10"/>
  <c r="A1936" i="10"/>
  <c r="B1936" i="10"/>
  <c r="C1936" i="10"/>
  <c r="A1937" i="10"/>
  <c r="B1937" i="10"/>
  <c r="C1937" i="10"/>
  <c r="A1938" i="10"/>
  <c r="B1938" i="10"/>
  <c r="C1938" i="10"/>
  <c r="A1939" i="10"/>
  <c r="B1939" i="10"/>
  <c r="C1939" i="10"/>
  <c r="A1940" i="10"/>
  <c r="B1940" i="10"/>
  <c r="C1940" i="10"/>
  <c r="A1941" i="10"/>
  <c r="B1941" i="10"/>
  <c r="C1941" i="10"/>
  <c r="A1942" i="10"/>
  <c r="B1942" i="10"/>
  <c r="C1942" i="10"/>
  <c r="A1943" i="10"/>
  <c r="B1943" i="10"/>
  <c r="C1943" i="10"/>
  <c r="A1944" i="10"/>
  <c r="B1944" i="10"/>
  <c r="C1944" i="10"/>
  <c r="A1945" i="10"/>
  <c r="B1945" i="10"/>
  <c r="C1945" i="10"/>
  <c r="A1946" i="10"/>
  <c r="B1946" i="10"/>
  <c r="C1946" i="10"/>
  <c r="A1947" i="10"/>
  <c r="B1947" i="10"/>
  <c r="C1947" i="10"/>
  <c r="A1948" i="10"/>
  <c r="B1948" i="10"/>
  <c r="C1948" i="10"/>
  <c r="A1949" i="10"/>
  <c r="B1949" i="10"/>
  <c r="C1949" i="10"/>
  <c r="A1950" i="10"/>
  <c r="B1950" i="10"/>
  <c r="C1950" i="10"/>
  <c r="A1951" i="10"/>
  <c r="B1951" i="10"/>
  <c r="C1951" i="10"/>
  <c r="A1952" i="10"/>
  <c r="B1952" i="10"/>
  <c r="C1952" i="10"/>
  <c r="A1953" i="10"/>
  <c r="B1953" i="10"/>
  <c r="C1953" i="10"/>
  <c r="A1954" i="10"/>
  <c r="B1954" i="10"/>
  <c r="C1954" i="10"/>
  <c r="A1955" i="10"/>
  <c r="B1955" i="10"/>
  <c r="C1955" i="10"/>
  <c r="A1956" i="10"/>
  <c r="B1956" i="10"/>
  <c r="C1956" i="10"/>
  <c r="A1957" i="10"/>
  <c r="B1957" i="10"/>
  <c r="C1957" i="10"/>
  <c r="A1958" i="10"/>
  <c r="B1958" i="10"/>
  <c r="C1958" i="10"/>
  <c r="A1959" i="10"/>
  <c r="B1959" i="10"/>
  <c r="C1959" i="10"/>
  <c r="A1960" i="10"/>
  <c r="B1960" i="10"/>
  <c r="C1960" i="10"/>
  <c r="A1961" i="10"/>
  <c r="B1961" i="10"/>
  <c r="C1961" i="10"/>
  <c r="A1962" i="10"/>
  <c r="B1962" i="10"/>
  <c r="C1962" i="10"/>
  <c r="A1963" i="10"/>
  <c r="B1963" i="10"/>
  <c r="C1963" i="10"/>
  <c r="A1964" i="10"/>
  <c r="B1964" i="10"/>
  <c r="C1964" i="10"/>
  <c r="A1965" i="10"/>
  <c r="B1965" i="10"/>
  <c r="C1965" i="10"/>
  <c r="A1966" i="10"/>
  <c r="B1966" i="10"/>
  <c r="C1966" i="10"/>
  <c r="A1967" i="10"/>
  <c r="B1967" i="10"/>
  <c r="C1967" i="10"/>
  <c r="A1968" i="10"/>
  <c r="B1968" i="10"/>
  <c r="C1968" i="10"/>
  <c r="A1969" i="10"/>
  <c r="B1969" i="10"/>
  <c r="C1969" i="10"/>
  <c r="A1970" i="10"/>
  <c r="B1970" i="10"/>
  <c r="C1970" i="10"/>
  <c r="A1971" i="10"/>
  <c r="B1971" i="10"/>
  <c r="C1971" i="10"/>
  <c r="A1972" i="10"/>
  <c r="B1972" i="10"/>
  <c r="C1972" i="10"/>
  <c r="A1973" i="10"/>
  <c r="B1973" i="10"/>
  <c r="C1973" i="10"/>
  <c r="A1974" i="10"/>
  <c r="B1974" i="10"/>
  <c r="C1974" i="10"/>
  <c r="A1975" i="10"/>
  <c r="B1975" i="10"/>
  <c r="C1975" i="10"/>
  <c r="A1976" i="10"/>
  <c r="B1976" i="10"/>
  <c r="C1976" i="10"/>
  <c r="A1977" i="10"/>
  <c r="B1977" i="10"/>
  <c r="C1977" i="10"/>
  <c r="A1978" i="10"/>
  <c r="B1978" i="10"/>
  <c r="C1978" i="10"/>
  <c r="A1979" i="10"/>
  <c r="B1979" i="10"/>
  <c r="C1979" i="10"/>
  <c r="A1980" i="10"/>
  <c r="B1980" i="10"/>
  <c r="C1980" i="10"/>
  <c r="A1981" i="10"/>
  <c r="B1981" i="10"/>
  <c r="C1981" i="10"/>
  <c r="A1982" i="10"/>
  <c r="B1982" i="10"/>
  <c r="C1982" i="10"/>
  <c r="A1983" i="10"/>
  <c r="B1983" i="10"/>
  <c r="C1983" i="10"/>
  <c r="A1984" i="10"/>
  <c r="B1984" i="10"/>
  <c r="C1984" i="10"/>
  <c r="A1985" i="10"/>
  <c r="B1985" i="10"/>
  <c r="C1985" i="10"/>
  <c r="A1986" i="10"/>
  <c r="B1986" i="10"/>
  <c r="C1986" i="10"/>
  <c r="A1987" i="10"/>
  <c r="B1987" i="10"/>
  <c r="C1987" i="10"/>
  <c r="A1988" i="10"/>
  <c r="B1988" i="10"/>
  <c r="C1988" i="10"/>
  <c r="A1989" i="10"/>
  <c r="B1989" i="10"/>
  <c r="C1989" i="10"/>
  <c r="A1990" i="10"/>
  <c r="B1990" i="10"/>
  <c r="C1990" i="10"/>
  <c r="A1991" i="10"/>
  <c r="B1991" i="10"/>
  <c r="C1991" i="10"/>
  <c r="A1992" i="10"/>
  <c r="B1992" i="10"/>
  <c r="C1992" i="10"/>
  <c r="A1993" i="10"/>
  <c r="B1993" i="10"/>
  <c r="C1993" i="10"/>
  <c r="A1994" i="10"/>
  <c r="B1994" i="10"/>
  <c r="C1994" i="10"/>
  <c r="A1995" i="10"/>
  <c r="B1995" i="10"/>
  <c r="C1995" i="10"/>
  <c r="A1996" i="10"/>
  <c r="B1996" i="10"/>
  <c r="C1996" i="10"/>
  <c r="A1997" i="10"/>
  <c r="B1997" i="10"/>
  <c r="C1997" i="10"/>
  <c r="A1998" i="10"/>
  <c r="B1998" i="10"/>
  <c r="C1998" i="10"/>
  <c r="A1999" i="10"/>
  <c r="B1999" i="10"/>
  <c r="C1999" i="10"/>
  <c r="A2000" i="10"/>
  <c r="B2000" i="10"/>
  <c r="C2000" i="10"/>
  <c r="A2001" i="10"/>
  <c r="B2001" i="10"/>
  <c r="C2001" i="10"/>
  <c r="A2002" i="10"/>
  <c r="B2002" i="10"/>
  <c r="C2002" i="10"/>
  <c r="A2003" i="10"/>
  <c r="B2003" i="10"/>
  <c r="C2003" i="10"/>
  <c r="A2004" i="10"/>
  <c r="B2004" i="10"/>
  <c r="C2004" i="10"/>
  <c r="A2005" i="10"/>
  <c r="B2005" i="10"/>
  <c r="C2005" i="10"/>
  <c r="A2006" i="10"/>
  <c r="B2006" i="10"/>
  <c r="C2006" i="10"/>
  <c r="A2007" i="10"/>
  <c r="B2007" i="10"/>
  <c r="C2007" i="10"/>
  <c r="A2008" i="10"/>
  <c r="B2008" i="10"/>
  <c r="C2008" i="10"/>
  <c r="A2009" i="10"/>
  <c r="B2009" i="10"/>
  <c r="C2009" i="10"/>
  <c r="A2010" i="10"/>
  <c r="B2010" i="10"/>
  <c r="C2010" i="10"/>
  <c r="A2011" i="10"/>
  <c r="B2011" i="10"/>
  <c r="C2011" i="10"/>
  <c r="A2012" i="10"/>
  <c r="B2012" i="10"/>
  <c r="C2012" i="10"/>
  <c r="A2013" i="10"/>
  <c r="B2013" i="10"/>
  <c r="C2013" i="10"/>
  <c r="A2014" i="10"/>
  <c r="B2014" i="10"/>
  <c r="C2014" i="10"/>
  <c r="A2015" i="10"/>
  <c r="B2015" i="10"/>
  <c r="C2015" i="10"/>
  <c r="A2016" i="10"/>
  <c r="B2016" i="10"/>
  <c r="C2016" i="10"/>
  <c r="A2017" i="10"/>
  <c r="B2017" i="10"/>
  <c r="C2017" i="10"/>
  <c r="A2018" i="10"/>
  <c r="B2018" i="10"/>
  <c r="C2018" i="10"/>
  <c r="A2019" i="10"/>
  <c r="B2019" i="10"/>
  <c r="C2019" i="10"/>
  <c r="A2020" i="10"/>
  <c r="B2020" i="10"/>
  <c r="C2020" i="10"/>
  <c r="A2021" i="10"/>
  <c r="B2021" i="10"/>
  <c r="C2021" i="10"/>
  <c r="A2022" i="10"/>
  <c r="B2022" i="10"/>
  <c r="C2022" i="10"/>
  <c r="A2023" i="10"/>
  <c r="B2023" i="10"/>
  <c r="C2023" i="10"/>
  <c r="A2024" i="10"/>
  <c r="B2024" i="10"/>
  <c r="C2024" i="10"/>
  <c r="A2025" i="10"/>
  <c r="B2025" i="10"/>
  <c r="C2025" i="10"/>
  <c r="A2026" i="10"/>
  <c r="B2026" i="10"/>
  <c r="C2026" i="10"/>
  <c r="A2027" i="10"/>
  <c r="B2027" i="10"/>
  <c r="C2027" i="10"/>
  <c r="A2028" i="10"/>
  <c r="B2028" i="10"/>
  <c r="C2028" i="10"/>
  <c r="A2029" i="10"/>
  <c r="B2029" i="10"/>
  <c r="C2029" i="10"/>
  <c r="A2030" i="10"/>
  <c r="B2030" i="10"/>
  <c r="C2030" i="10"/>
  <c r="A2031" i="10"/>
  <c r="B2031" i="10"/>
  <c r="C2031" i="10"/>
  <c r="A2032" i="10"/>
  <c r="B2032" i="10"/>
  <c r="C2032" i="10"/>
  <c r="A2033" i="10"/>
  <c r="B2033" i="10"/>
  <c r="C2033" i="10"/>
  <c r="A2034" i="10"/>
  <c r="B2034" i="10"/>
  <c r="C2034" i="10"/>
  <c r="A2035" i="10"/>
  <c r="B2035" i="10"/>
  <c r="C2035" i="10"/>
  <c r="A2036" i="10"/>
  <c r="B2036" i="10"/>
  <c r="C2036" i="10"/>
  <c r="A2037" i="10"/>
  <c r="B2037" i="10"/>
  <c r="C2037" i="10"/>
  <c r="A2038" i="10"/>
  <c r="B2038" i="10"/>
  <c r="C2038" i="10"/>
  <c r="A2039" i="10"/>
  <c r="B2039" i="10"/>
  <c r="C2039" i="10"/>
  <c r="A2040" i="10"/>
  <c r="B2040" i="10"/>
  <c r="C2040" i="10"/>
  <c r="A2041" i="10"/>
  <c r="B2041" i="10"/>
  <c r="C2041" i="10"/>
  <c r="A2042" i="10"/>
  <c r="B2042" i="10"/>
  <c r="C2042" i="10"/>
  <c r="A2043" i="10"/>
  <c r="B2043" i="10"/>
  <c r="C2043" i="10"/>
  <c r="A2044" i="10"/>
  <c r="B2044" i="10"/>
  <c r="C2044" i="10"/>
  <c r="A2045" i="10"/>
  <c r="B2045" i="10"/>
  <c r="C2045" i="10"/>
  <c r="A2046" i="10"/>
  <c r="B2046" i="10"/>
  <c r="C2046" i="10"/>
  <c r="A2047" i="10"/>
  <c r="B2047" i="10"/>
  <c r="C2047" i="10"/>
  <c r="A2048" i="10"/>
  <c r="B2048" i="10"/>
  <c r="C2048" i="10"/>
  <c r="A2049" i="10"/>
  <c r="B2049" i="10"/>
  <c r="C2049" i="10"/>
  <c r="A2050" i="10"/>
  <c r="B2050" i="10"/>
  <c r="C2050" i="10"/>
  <c r="A2051" i="10"/>
  <c r="B2051" i="10"/>
  <c r="C2051" i="10"/>
  <c r="A2052" i="10"/>
  <c r="B2052" i="10"/>
  <c r="C2052" i="10"/>
  <c r="A2053" i="10"/>
  <c r="B2053" i="10"/>
  <c r="C2053" i="10"/>
  <c r="A2054" i="10"/>
  <c r="B2054" i="10"/>
  <c r="C2054" i="10"/>
  <c r="A2055" i="10"/>
  <c r="B2055" i="10"/>
  <c r="C2055" i="10"/>
  <c r="A2056" i="10"/>
  <c r="B2056" i="10"/>
  <c r="C2056" i="10"/>
  <c r="A2057" i="10"/>
  <c r="B2057" i="10"/>
  <c r="C2057" i="10"/>
  <c r="A2058" i="10"/>
  <c r="B2058" i="10"/>
  <c r="C2058" i="10"/>
  <c r="A2059" i="10"/>
  <c r="B2059" i="10"/>
  <c r="C2059" i="10"/>
  <c r="A2060" i="10"/>
  <c r="B2060" i="10"/>
  <c r="C2060" i="10"/>
  <c r="A2061" i="10"/>
  <c r="B2061" i="10"/>
  <c r="C2061" i="10"/>
  <c r="A2062" i="10"/>
  <c r="B2062" i="10"/>
  <c r="C2062" i="10"/>
  <c r="A2063" i="10"/>
  <c r="B2063" i="10"/>
  <c r="C2063" i="10"/>
  <c r="A2064" i="10"/>
  <c r="B2064" i="10"/>
  <c r="C2064" i="10"/>
  <c r="A2065" i="10"/>
  <c r="B2065" i="10"/>
  <c r="C2065" i="10"/>
  <c r="A2066" i="10"/>
  <c r="B2066" i="10"/>
  <c r="C2066" i="10"/>
  <c r="A2067" i="10"/>
  <c r="B2067" i="10"/>
  <c r="C2067" i="10"/>
  <c r="A2068" i="10"/>
  <c r="B2068" i="10"/>
  <c r="C2068" i="10"/>
  <c r="A2069" i="10"/>
  <c r="B2069" i="10"/>
  <c r="C2069" i="10"/>
  <c r="A2070" i="10"/>
  <c r="B2070" i="10"/>
  <c r="C2070" i="10"/>
  <c r="A2071" i="10"/>
  <c r="B2071" i="10"/>
  <c r="C2071" i="10"/>
  <c r="A2072" i="10"/>
  <c r="B2072" i="10"/>
  <c r="C2072" i="10"/>
  <c r="A2073" i="10"/>
  <c r="B2073" i="10"/>
  <c r="C2073" i="10"/>
  <c r="A2074" i="10"/>
  <c r="B2074" i="10"/>
  <c r="C2074" i="10"/>
  <c r="A2075" i="10"/>
  <c r="B2075" i="10"/>
  <c r="C2075" i="10"/>
  <c r="A2076" i="10"/>
  <c r="B2076" i="10"/>
  <c r="C2076" i="10"/>
  <c r="A2077" i="10"/>
  <c r="B2077" i="10"/>
  <c r="C2077" i="10"/>
  <c r="A2078" i="10"/>
  <c r="B2078" i="10"/>
  <c r="C2078" i="10"/>
  <c r="A2079" i="10"/>
  <c r="B2079" i="10"/>
  <c r="C2079" i="10"/>
  <c r="A2080" i="10"/>
  <c r="B2080" i="10"/>
  <c r="C2080" i="10"/>
  <c r="A2081" i="10"/>
  <c r="B2081" i="10"/>
  <c r="C2081" i="10"/>
  <c r="A2082" i="10"/>
  <c r="B2082" i="10"/>
  <c r="C2082" i="10"/>
  <c r="A2083" i="10"/>
  <c r="B2083" i="10"/>
  <c r="C2083" i="10"/>
  <c r="A2084" i="10"/>
  <c r="B2084" i="10"/>
  <c r="C2084" i="10"/>
  <c r="A2085" i="10"/>
  <c r="B2085" i="10"/>
  <c r="C2085" i="10"/>
  <c r="A2086" i="10"/>
  <c r="B2086" i="10"/>
  <c r="C2086" i="10"/>
  <c r="A2087" i="10"/>
  <c r="B2087" i="10"/>
  <c r="C2087" i="10"/>
  <c r="A2088" i="10"/>
  <c r="B2088" i="10"/>
  <c r="C2088" i="10"/>
  <c r="A2089" i="10"/>
  <c r="B2089" i="10"/>
  <c r="C2089" i="10"/>
  <c r="A2090" i="10"/>
  <c r="B2090" i="10"/>
  <c r="C2090" i="10"/>
  <c r="A2091" i="10"/>
  <c r="B2091" i="10"/>
  <c r="C2091" i="10"/>
  <c r="A2092" i="10"/>
  <c r="B2092" i="10"/>
  <c r="C2092" i="10"/>
  <c r="A2093" i="10"/>
  <c r="B2093" i="10"/>
  <c r="C2093" i="10"/>
  <c r="A2094" i="10"/>
  <c r="B2094" i="10"/>
  <c r="C2094" i="10"/>
  <c r="A2095" i="10"/>
  <c r="B2095" i="10"/>
  <c r="C2095" i="10"/>
  <c r="A2096" i="10"/>
  <c r="B2096" i="10"/>
  <c r="C2096" i="10"/>
  <c r="A2097" i="10"/>
  <c r="B2097" i="10"/>
  <c r="C2097" i="10"/>
  <c r="A2098" i="10"/>
  <c r="B2098" i="10"/>
  <c r="C2098" i="10"/>
  <c r="A2099" i="10"/>
  <c r="B2099" i="10"/>
  <c r="C2099" i="10"/>
  <c r="A2100" i="10"/>
  <c r="B2100" i="10"/>
  <c r="C2100" i="10"/>
  <c r="A2101" i="10"/>
  <c r="B2101" i="10"/>
  <c r="C2101" i="10"/>
  <c r="A2102" i="10"/>
  <c r="B2102" i="10"/>
  <c r="C2102" i="10"/>
  <c r="A2103" i="10"/>
  <c r="B2103" i="10"/>
  <c r="C2103" i="10"/>
  <c r="A2104" i="10"/>
  <c r="B2104" i="10"/>
  <c r="C2104" i="10"/>
  <c r="A2105" i="10"/>
  <c r="B2105" i="10"/>
  <c r="C2105" i="10"/>
  <c r="A2106" i="10"/>
  <c r="B2106" i="10"/>
  <c r="C2106" i="10"/>
  <c r="A2107" i="10"/>
  <c r="B2107" i="10"/>
  <c r="C2107" i="10"/>
  <c r="A2108" i="10"/>
  <c r="B2108" i="10"/>
  <c r="C2108" i="10"/>
  <c r="A2109" i="10"/>
  <c r="B2109" i="10"/>
  <c r="C2109" i="10"/>
  <c r="A2110" i="10"/>
  <c r="B2110" i="10"/>
  <c r="C2110" i="10"/>
  <c r="A2111" i="10"/>
  <c r="B2111" i="10"/>
  <c r="C2111" i="10"/>
  <c r="A2112" i="10"/>
  <c r="B2112" i="10"/>
  <c r="C2112" i="10"/>
  <c r="A2113" i="10"/>
  <c r="B2113" i="10"/>
  <c r="C2113" i="10"/>
  <c r="A2114" i="10"/>
  <c r="B2114" i="10"/>
  <c r="C2114" i="10"/>
  <c r="A2115" i="10"/>
  <c r="B2115" i="10"/>
  <c r="C2115" i="10"/>
  <c r="A2116" i="10"/>
  <c r="B2116" i="10"/>
  <c r="C2116" i="10"/>
  <c r="A2117" i="10"/>
  <c r="B2117" i="10"/>
  <c r="C2117" i="10"/>
  <c r="A2118" i="10"/>
  <c r="B2118" i="10"/>
  <c r="C2118" i="10"/>
  <c r="A2119" i="10"/>
  <c r="B2119" i="10"/>
  <c r="C2119" i="10"/>
  <c r="A2120" i="10"/>
  <c r="B2120" i="10"/>
  <c r="C2120" i="10"/>
  <c r="A2121" i="10"/>
  <c r="B2121" i="10"/>
  <c r="C2121" i="10"/>
  <c r="A2122" i="10"/>
  <c r="B2122" i="10"/>
  <c r="C2122" i="10"/>
  <c r="A2123" i="10"/>
  <c r="B2123" i="10"/>
  <c r="C2123" i="10"/>
  <c r="A2124" i="10"/>
  <c r="B2124" i="10"/>
  <c r="C2124" i="10"/>
  <c r="A2125" i="10"/>
  <c r="B2125" i="10"/>
  <c r="C2125" i="10"/>
  <c r="A2126" i="10"/>
  <c r="B2126" i="10"/>
  <c r="C2126" i="10"/>
  <c r="A2127" i="10"/>
  <c r="B2127" i="10"/>
  <c r="C2127" i="10"/>
  <c r="A2128" i="10"/>
  <c r="B2128" i="10"/>
  <c r="C2128" i="10"/>
  <c r="A2129" i="10"/>
  <c r="B2129" i="10"/>
  <c r="C2129" i="10"/>
  <c r="A2130" i="10"/>
  <c r="B2130" i="10"/>
  <c r="C2130" i="10"/>
  <c r="A2131" i="10"/>
  <c r="B2131" i="10"/>
  <c r="C2131" i="10"/>
  <c r="A2132" i="10"/>
  <c r="B2132" i="10"/>
  <c r="C2132" i="10"/>
  <c r="A2133" i="10"/>
  <c r="B2133" i="10"/>
  <c r="C2133" i="10"/>
  <c r="A2134" i="10"/>
  <c r="B2134" i="10"/>
  <c r="C2134" i="10"/>
  <c r="A2135" i="10"/>
  <c r="B2135" i="10"/>
  <c r="C2135" i="10"/>
  <c r="A2136" i="10"/>
  <c r="B2136" i="10"/>
  <c r="C2136" i="10"/>
  <c r="A2137" i="10"/>
  <c r="B2137" i="10"/>
  <c r="C2137" i="10"/>
  <c r="A2138" i="10"/>
  <c r="B2138" i="10"/>
  <c r="C2138" i="10"/>
  <c r="A2139" i="10"/>
  <c r="B2139" i="10"/>
  <c r="C2139" i="10"/>
  <c r="A2140" i="10"/>
  <c r="B2140" i="10"/>
  <c r="C2140" i="10"/>
  <c r="A2141" i="10"/>
  <c r="B2141" i="10"/>
  <c r="C2141" i="10"/>
  <c r="A2142" i="10"/>
  <c r="B2142" i="10"/>
  <c r="C2142" i="10"/>
  <c r="A2143" i="10"/>
  <c r="B2143" i="10"/>
  <c r="C2143" i="10"/>
  <c r="A2144" i="10"/>
  <c r="B2144" i="10"/>
  <c r="C2144" i="10"/>
  <c r="A2145" i="10"/>
  <c r="B2145" i="10"/>
  <c r="C2145" i="10"/>
  <c r="A2146" i="10"/>
  <c r="B2146" i="10"/>
  <c r="C2146" i="10"/>
  <c r="A2147" i="10"/>
  <c r="B2147" i="10"/>
  <c r="C2147" i="10"/>
  <c r="A2148" i="10"/>
  <c r="B2148" i="10"/>
  <c r="C2148" i="10"/>
  <c r="A2149" i="10"/>
  <c r="B2149" i="10"/>
  <c r="C2149" i="10"/>
  <c r="A2150" i="10"/>
  <c r="B2150" i="10"/>
  <c r="C2150" i="10"/>
  <c r="A2151" i="10"/>
  <c r="B2151" i="10"/>
  <c r="C2151" i="10"/>
  <c r="A2152" i="10"/>
  <c r="B2152" i="10"/>
  <c r="C2152" i="10"/>
  <c r="A2153" i="10"/>
  <c r="B2153" i="10"/>
  <c r="C2153" i="10"/>
  <c r="A2154" i="10"/>
  <c r="B2154" i="10"/>
  <c r="C2154" i="10"/>
  <c r="A2155" i="10"/>
  <c r="B2155" i="10"/>
  <c r="C2155" i="10"/>
  <c r="A2156" i="10"/>
  <c r="B2156" i="10"/>
  <c r="C2156" i="10"/>
  <c r="A2157" i="10"/>
  <c r="B2157" i="10"/>
  <c r="C2157" i="10"/>
  <c r="A2158" i="10"/>
  <c r="B2158" i="10"/>
  <c r="C2158" i="10"/>
  <c r="A2159" i="10"/>
  <c r="B2159" i="10"/>
  <c r="C2159" i="10"/>
  <c r="A2160" i="10"/>
  <c r="B2160" i="10"/>
  <c r="C2160" i="10"/>
  <c r="A2161" i="10"/>
  <c r="B2161" i="10"/>
  <c r="C2161" i="10"/>
  <c r="A2162" i="10"/>
  <c r="B2162" i="10"/>
  <c r="C2162" i="10"/>
  <c r="A2163" i="10"/>
  <c r="B2163" i="10"/>
  <c r="C2163" i="10"/>
  <c r="A2164" i="10"/>
  <c r="B2164" i="10"/>
  <c r="C2164" i="10"/>
  <c r="A2165" i="10"/>
  <c r="B2165" i="10"/>
  <c r="C2165" i="10"/>
  <c r="A2166" i="10"/>
  <c r="B2166" i="10"/>
  <c r="C2166" i="10"/>
  <c r="A2167" i="10"/>
  <c r="B2167" i="10"/>
  <c r="C2167" i="10"/>
  <c r="A2168" i="10"/>
  <c r="B2168" i="10"/>
  <c r="C2168" i="10"/>
  <c r="A2169" i="10"/>
  <c r="B2169" i="10"/>
  <c r="C2169" i="10"/>
  <c r="A2170" i="10"/>
  <c r="B2170" i="10"/>
  <c r="C2170" i="10"/>
  <c r="A2171" i="10"/>
  <c r="B2171" i="10"/>
  <c r="C2171" i="10"/>
  <c r="A2172" i="10"/>
  <c r="B2172" i="10"/>
  <c r="C2172" i="10"/>
  <c r="A2173" i="10"/>
  <c r="B2173" i="10"/>
  <c r="C2173" i="10"/>
  <c r="A2174" i="10"/>
  <c r="B2174" i="10"/>
  <c r="C2174" i="10"/>
  <c r="A2175" i="10"/>
  <c r="B2175" i="10"/>
  <c r="C2175" i="10"/>
  <c r="A2176" i="10"/>
  <c r="B2176" i="10"/>
  <c r="C2176" i="10"/>
  <c r="A2177" i="10"/>
  <c r="B2177" i="10"/>
  <c r="C2177" i="10"/>
  <c r="A2178" i="10"/>
  <c r="B2178" i="10"/>
  <c r="C2178" i="10"/>
  <c r="A2179" i="10"/>
  <c r="B2179" i="10"/>
  <c r="C2179" i="10"/>
  <c r="A2180" i="10"/>
  <c r="B2180" i="10"/>
  <c r="C2180" i="10"/>
  <c r="A2181" i="10"/>
  <c r="B2181" i="10"/>
  <c r="C2181" i="10"/>
  <c r="A2182" i="10"/>
  <c r="B2182" i="10"/>
  <c r="C2182" i="10"/>
  <c r="A2183" i="10"/>
  <c r="B2183" i="10"/>
  <c r="C2183" i="10"/>
  <c r="A2184" i="10"/>
  <c r="B2184" i="10"/>
  <c r="C2184" i="10"/>
  <c r="A2185" i="10"/>
  <c r="B2185" i="10"/>
  <c r="C2185" i="10"/>
  <c r="A2186" i="10"/>
  <c r="B2186" i="10"/>
  <c r="C2186" i="10"/>
  <c r="A2187" i="10"/>
  <c r="B2187" i="10"/>
  <c r="C2187" i="10"/>
  <c r="A2188" i="10"/>
  <c r="B2188" i="10"/>
  <c r="C2188" i="10"/>
  <c r="A2189" i="10"/>
  <c r="B2189" i="10"/>
  <c r="C2189" i="10"/>
  <c r="A2190" i="10"/>
  <c r="B2190" i="10"/>
  <c r="C2190" i="10"/>
  <c r="A2191" i="10"/>
  <c r="B2191" i="10"/>
  <c r="C2191" i="10"/>
  <c r="A2192" i="10"/>
  <c r="B2192" i="10"/>
  <c r="C2192" i="10"/>
  <c r="A2193" i="10"/>
  <c r="B2193" i="10"/>
  <c r="C2193" i="10"/>
  <c r="A2194" i="10"/>
  <c r="B2194" i="10"/>
  <c r="C2194" i="10"/>
  <c r="A2195" i="10"/>
  <c r="B2195" i="10"/>
  <c r="C2195" i="10"/>
  <c r="A2196" i="10"/>
  <c r="B2196" i="10"/>
  <c r="C2196" i="10"/>
  <c r="A2197" i="10"/>
  <c r="B2197" i="10"/>
  <c r="C2197" i="10"/>
  <c r="A2198" i="10"/>
  <c r="B2198" i="10"/>
  <c r="C2198" i="10"/>
  <c r="A2199" i="10"/>
  <c r="B2199" i="10"/>
  <c r="C2199" i="10"/>
  <c r="A2200" i="10"/>
  <c r="B2200" i="10"/>
  <c r="C2200" i="10"/>
  <c r="A2201" i="10"/>
  <c r="B2201" i="10"/>
  <c r="C2201" i="10"/>
  <c r="A2202" i="10"/>
  <c r="B2202" i="10"/>
  <c r="C2202" i="10"/>
  <c r="A2203" i="10"/>
  <c r="B2203" i="10"/>
  <c r="C2203" i="10"/>
  <c r="A2204" i="10"/>
  <c r="B2204" i="10"/>
  <c r="C2204" i="10"/>
  <c r="A2205" i="10"/>
  <c r="B2205" i="10"/>
  <c r="C2205" i="10"/>
  <c r="A2206" i="10"/>
  <c r="B2206" i="10"/>
  <c r="C2206" i="10"/>
  <c r="A2207" i="10"/>
  <c r="B2207" i="10"/>
  <c r="C2207" i="10"/>
  <c r="A2208" i="10"/>
  <c r="B2208" i="10"/>
  <c r="C2208" i="10"/>
  <c r="A2209" i="10"/>
  <c r="B2209" i="10"/>
  <c r="C2209" i="10"/>
  <c r="A2210" i="10"/>
  <c r="B2210" i="10"/>
  <c r="C2210" i="10"/>
  <c r="A2211" i="10"/>
  <c r="B2211" i="10"/>
  <c r="C2211" i="10"/>
  <c r="A2212" i="10"/>
  <c r="B2212" i="10"/>
  <c r="C2212" i="10"/>
  <c r="A2213" i="10"/>
  <c r="B2213" i="10"/>
  <c r="C2213" i="10"/>
  <c r="A2214" i="10"/>
  <c r="B2214" i="10"/>
  <c r="C2214" i="10"/>
  <c r="A2215" i="10"/>
  <c r="B2215" i="10"/>
  <c r="C2215" i="10"/>
  <c r="A2216" i="10"/>
  <c r="B2216" i="10"/>
  <c r="C2216" i="10"/>
  <c r="A2217" i="10"/>
  <c r="B2217" i="10"/>
  <c r="C2217" i="10"/>
  <c r="A2218" i="10"/>
  <c r="B2218" i="10"/>
  <c r="C2218" i="10"/>
  <c r="A2219" i="10"/>
  <c r="B2219" i="10"/>
  <c r="C2219" i="10"/>
  <c r="A2220" i="10"/>
  <c r="B2220" i="10"/>
  <c r="C2220" i="10"/>
  <c r="A2221" i="10"/>
  <c r="B2221" i="10"/>
  <c r="C2221" i="10"/>
  <c r="A2222" i="10"/>
  <c r="B2222" i="10"/>
  <c r="C2222" i="10"/>
  <c r="A2223" i="10"/>
  <c r="B2223" i="10"/>
  <c r="C2223" i="10"/>
  <c r="A2224" i="10"/>
  <c r="B2224" i="10"/>
  <c r="C2224" i="10"/>
  <c r="A2225" i="10"/>
  <c r="B2225" i="10"/>
  <c r="C2225" i="10"/>
  <c r="A2226" i="10"/>
  <c r="B2226" i="10"/>
  <c r="C2226" i="10"/>
  <c r="A2227" i="10"/>
  <c r="B2227" i="10"/>
  <c r="C2227" i="10"/>
  <c r="A2228" i="10"/>
  <c r="B2228" i="10"/>
  <c r="C2228" i="10"/>
  <c r="A2229" i="10"/>
  <c r="B2229" i="10"/>
  <c r="C2229" i="10"/>
  <c r="A2230" i="10"/>
  <c r="B2230" i="10"/>
  <c r="C2230" i="10"/>
  <c r="A2231" i="10"/>
  <c r="B2231" i="10"/>
  <c r="C2231" i="10"/>
  <c r="A2232" i="10"/>
  <c r="B2232" i="10"/>
  <c r="C2232" i="10"/>
  <c r="A2233" i="10"/>
  <c r="B2233" i="10"/>
  <c r="C2233" i="10"/>
  <c r="A2234" i="10"/>
  <c r="B2234" i="10"/>
  <c r="C2234" i="10"/>
  <c r="A2235" i="10"/>
  <c r="B2235" i="10"/>
  <c r="C2235" i="10"/>
  <c r="A2236" i="10"/>
  <c r="B2236" i="10"/>
  <c r="C2236" i="10"/>
  <c r="A2237" i="10"/>
  <c r="B2237" i="10"/>
  <c r="C2237" i="10"/>
  <c r="A2238" i="10"/>
  <c r="B2238" i="10"/>
  <c r="C2238" i="10"/>
  <c r="A2239" i="10"/>
  <c r="B2239" i="10"/>
  <c r="C2239" i="10"/>
  <c r="A2240" i="10"/>
  <c r="B2240" i="10"/>
  <c r="C2240" i="10"/>
  <c r="A2241" i="10"/>
  <c r="B2241" i="10"/>
  <c r="C2241" i="10"/>
  <c r="A2242" i="10"/>
  <c r="B2242" i="10"/>
  <c r="C2242" i="10"/>
  <c r="A2243" i="10"/>
  <c r="B2243" i="10"/>
  <c r="C2243" i="10"/>
  <c r="A2244" i="10"/>
  <c r="B2244" i="10"/>
  <c r="C2244" i="10"/>
  <c r="A2245" i="10"/>
  <c r="B2245" i="10"/>
  <c r="C2245" i="10"/>
  <c r="A2246" i="10"/>
  <c r="B2246" i="10"/>
  <c r="C2246" i="10"/>
  <c r="A2247" i="10"/>
  <c r="B2247" i="10"/>
  <c r="C2247" i="10"/>
  <c r="A2248" i="10"/>
  <c r="B2248" i="10"/>
  <c r="C2248" i="10"/>
  <c r="A2249" i="10"/>
  <c r="B2249" i="10"/>
  <c r="C2249" i="10"/>
  <c r="A2250" i="10"/>
  <c r="B2250" i="10"/>
  <c r="C2250" i="10"/>
  <c r="A2251" i="10"/>
  <c r="B2251" i="10"/>
  <c r="C2251" i="10"/>
  <c r="A2252" i="10"/>
  <c r="B2252" i="10"/>
  <c r="C2252" i="10"/>
  <c r="A2253" i="10"/>
  <c r="B2253" i="10"/>
  <c r="C2253" i="10"/>
  <c r="A2254" i="10"/>
  <c r="B2254" i="10"/>
  <c r="C2254" i="10"/>
  <c r="A2255" i="10"/>
  <c r="B2255" i="10"/>
  <c r="C2255" i="10"/>
  <c r="A2256" i="10"/>
  <c r="B2256" i="10"/>
  <c r="C2256" i="10"/>
  <c r="A2257" i="10"/>
  <c r="B2257" i="10"/>
  <c r="C2257" i="10"/>
  <c r="A2258" i="10"/>
  <c r="B2258" i="10"/>
  <c r="C2258" i="10"/>
  <c r="A2259" i="10"/>
  <c r="B2259" i="10"/>
  <c r="C2259" i="10"/>
  <c r="A2260" i="10"/>
  <c r="B2260" i="10"/>
  <c r="C2260" i="10"/>
  <c r="A2261" i="10"/>
  <c r="B2261" i="10"/>
  <c r="C2261" i="10"/>
  <c r="A2262" i="10"/>
  <c r="B2262" i="10"/>
  <c r="C2262" i="10"/>
  <c r="A2263" i="10"/>
  <c r="B2263" i="10"/>
  <c r="C2263" i="10"/>
  <c r="A2264" i="10"/>
  <c r="B2264" i="10"/>
  <c r="C2264" i="10"/>
  <c r="A2265" i="10"/>
  <c r="B2265" i="10"/>
  <c r="C2265" i="10"/>
  <c r="A2266" i="10"/>
  <c r="B2266" i="10"/>
  <c r="C2266" i="10"/>
  <c r="A2267" i="10"/>
  <c r="B2267" i="10"/>
  <c r="C2267" i="10"/>
  <c r="A2268" i="10"/>
  <c r="B2268" i="10"/>
  <c r="C2268" i="10"/>
  <c r="A2269" i="10"/>
  <c r="B2269" i="10"/>
  <c r="C2269" i="10"/>
  <c r="A2270" i="10"/>
  <c r="B2270" i="10"/>
  <c r="C2270" i="10"/>
  <c r="A2271" i="10"/>
  <c r="B2271" i="10"/>
  <c r="C2271" i="10"/>
  <c r="A2272" i="10"/>
  <c r="B2272" i="10"/>
  <c r="C2272" i="10"/>
  <c r="A2273" i="10"/>
  <c r="B2273" i="10"/>
  <c r="C2273" i="10"/>
  <c r="A2274" i="10"/>
  <c r="B2274" i="10"/>
  <c r="C2274" i="10"/>
  <c r="A2275" i="10"/>
  <c r="B2275" i="10"/>
  <c r="C2275" i="10"/>
  <c r="A2276" i="10"/>
  <c r="B2276" i="10"/>
  <c r="C2276" i="10"/>
  <c r="A2277" i="10"/>
  <c r="B2277" i="10"/>
  <c r="C2277" i="10"/>
  <c r="A2278" i="10"/>
  <c r="B2278" i="10"/>
  <c r="C2278" i="10"/>
  <c r="A2279" i="10"/>
  <c r="B2279" i="10"/>
  <c r="C2279" i="10"/>
  <c r="A2280" i="10"/>
  <c r="B2280" i="10"/>
  <c r="C2280" i="10"/>
  <c r="A2281" i="10"/>
  <c r="B2281" i="10"/>
  <c r="C2281" i="10"/>
  <c r="A2282" i="10"/>
  <c r="B2282" i="10"/>
  <c r="C2282" i="10"/>
  <c r="A2283" i="10"/>
  <c r="B2283" i="10"/>
  <c r="C2283" i="10"/>
  <c r="A2284" i="10"/>
  <c r="B2284" i="10"/>
  <c r="C2284" i="10"/>
  <c r="A2285" i="10"/>
  <c r="B2285" i="10"/>
  <c r="C2285" i="10"/>
  <c r="A2286" i="10"/>
  <c r="B2286" i="10"/>
  <c r="C2286" i="10"/>
  <c r="A2287" i="10"/>
  <c r="B2287" i="10"/>
  <c r="C2287" i="10"/>
  <c r="A2288" i="10"/>
  <c r="B2288" i="10"/>
  <c r="C2288" i="10"/>
  <c r="A2289" i="10"/>
  <c r="B2289" i="10"/>
  <c r="C2289" i="10"/>
  <c r="A2290" i="10"/>
  <c r="B2290" i="10"/>
  <c r="C2290" i="10"/>
  <c r="A2291" i="10"/>
  <c r="B2291" i="10"/>
  <c r="C2291" i="10"/>
  <c r="A2292" i="10"/>
  <c r="B2292" i="10"/>
  <c r="C2292" i="10"/>
  <c r="A2293" i="10"/>
  <c r="B2293" i="10"/>
  <c r="C2293" i="10"/>
  <c r="A2294" i="10"/>
  <c r="B2294" i="10"/>
  <c r="C2294" i="10"/>
  <c r="A2295" i="10"/>
  <c r="B2295" i="10"/>
  <c r="C2295" i="10"/>
  <c r="A2296" i="10"/>
  <c r="B2296" i="10"/>
  <c r="C2296" i="10"/>
  <c r="A2297" i="10"/>
  <c r="B2297" i="10"/>
  <c r="C2297" i="10"/>
  <c r="A2298" i="10"/>
  <c r="B2298" i="10"/>
  <c r="C2298" i="10"/>
  <c r="A2299" i="10"/>
  <c r="B2299" i="10"/>
  <c r="C2299" i="10"/>
  <c r="A2300" i="10"/>
  <c r="B2300" i="10"/>
  <c r="C2300" i="10"/>
  <c r="A2301" i="10"/>
  <c r="B2301" i="10"/>
  <c r="C2301" i="10"/>
  <c r="A2302" i="10"/>
  <c r="B2302" i="10"/>
  <c r="C2302" i="10"/>
  <c r="A2303" i="10"/>
  <c r="B2303" i="10"/>
  <c r="C2303" i="10"/>
  <c r="A2304" i="10"/>
  <c r="B2304" i="10"/>
  <c r="C2304" i="10"/>
  <c r="A2305" i="10"/>
  <c r="B2305" i="10"/>
  <c r="C2305" i="10"/>
  <c r="A2306" i="10"/>
  <c r="B2306" i="10"/>
  <c r="C2306" i="10"/>
  <c r="A2307" i="10"/>
  <c r="B2307" i="10"/>
  <c r="C2307" i="10"/>
  <c r="A2308" i="10"/>
  <c r="B2308" i="10"/>
  <c r="C2308" i="10"/>
  <c r="A2309" i="10"/>
  <c r="B2309" i="10"/>
  <c r="C2309" i="10"/>
  <c r="A2310" i="10"/>
  <c r="B2310" i="10"/>
  <c r="C2310" i="10"/>
  <c r="A2311" i="10"/>
  <c r="B2311" i="10"/>
  <c r="C2311" i="10"/>
  <c r="A2312" i="10"/>
  <c r="B2312" i="10"/>
  <c r="C2312" i="10"/>
  <c r="A2313" i="10"/>
  <c r="B2313" i="10"/>
  <c r="C2313" i="10"/>
  <c r="A2314" i="10"/>
  <c r="B2314" i="10"/>
  <c r="C2314" i="10"/>
  <c r="A2315" i="10"/>
  <c r="B2315" i="10"/>
  <c r="C2315" i="10"/>
  <c r="A2316" i="10"/>
  <c r="B2316" i="10"/>
  <c r="C2316" i="10"/>
  <c r="A2317" i="10"/>
  <c r="B2317" i="10"/>
  <c r="C2317" i="10"/>
  <c r="A2318" i="10"/>
  <c r="B2318" i="10"/>
  <c r="C2318" i="10"/>
  <c r="A2319" i="10"/>
  <c r="B2319" i="10"/>
  <c r="C2319" i="10"/>
  <c r="A2320" i="10"/>
  <c r="B2320" i="10"/>
  <c r="C2320" i="10"/>
  <c r="A2321" i="10"/>
  <c r="B2321" i="10"/>
  <c r="C2321" i="10"/>
  <c r="A2322" i="10"/>
  <c r="B2322" i="10"/>
  <c r="C2322" i="10"/>
  <c r="A2323" i="10"/>
  <c r="B2323" i="10"/>
  <c r="C2323" i="10"/>
  <c r="A2324" i="10"/>
  <c r="B2324" i="10"/>
  <c r="C2324" i="10"/>
  <c r="A2325" i="10"/>
  <c r="B2325" i="10"/>
  <c r="C2325" i="10"/>
  <c r="A2326" i="10"/>
  <c r="B2326" i="10"/>
  <c r="C2326" i="10"/>
  <c r="A2327" i="10"/>
  <c r="B2327" i="10"/>
  <c r="C2327" i="10"/>
  <c r="A2328" i="10"/>
  <c r="B2328" i="10"/>
  <c r="C2328" i="10"/>
  <c r="A2329" i="10"/>
  <c r="B2329" i="10"/>
  <c r="C2329" i="10"/>
  <c r="A2330" i="10"/>
  <c r="B2330" i="10"/>
  <c r="C2330" i="10"/>
  <c r="A2331" i="10"/>
  <c r="B2331" i="10"/>
  <c r="C2331" i="10"/>
  <c r="A2332" i="10"/>
  <c r="B2332" i="10"/>
  <c r="C2332" i="10"/>
  <c r="A2333" i="10"/>
  <c r="B2333" i="10"/>
  <c r="C2333" i="10"/>
  <c r="A2334" i="10"/>
  <c r="B2334" i="10"/>
  <c r="C2334" i="10"/>
  <c r="A2335" i="10"/>
  <c r="B2335" i="10"/>
  <c r="C2335" i="10"/>
  <c r="A2336" i="10"/>
  <c r="B2336" i="10"/>
  <c r="C2336" i="10"/>
  <c r="A2337" i="10"/>
  <c r="B2337" i="10"/>
  <c r="C2337" i="10"/>
  <c r="A2338" i="10"/>
  <c r="B2338" i="10"/>
  <c r="C2338" i="10"/>
  <c r="A2339" i="10"/>
  <c r="B2339" i="10"/>
  <c r="C2339" i="10"/>
  <c r="A2340" i="10"/>
  <c r="B2340" i="10"/>
  <c r="C2340" i="10"/>
  <c r="A2341" i="10"/>
  <c r="B2341" i="10"/>
  <c r="C2341" i="10"/>
  <c r="A2342" i="10"/>
  <c r="B2342" i="10"/>
  <c r="C2342" i="10"/>
  <c r="A2343" i="10"/>
  <c r="B2343" i="10"/>
  <c r="C2343" i="10"/>
  <c r="A2344" i="10"/>
  <c r="B2344" i="10"/>
  <c r="C2344" i="10"/>
  <c r="A2345" i="10"/>
  <c r="B2345" i="10"/>
  <c r="C2345" i="10"/>
  <c r="A2346" i="10"/>
  <c r="B2346" i="10"/>
  <c r="C2346" i="10"/>
  <c r="A2347" i="10"/>
  <c r="B2347" i="10"/>
  <c r="C2347" i="10"/>
  <c r="A2348" i="10"/>
  <c r="B2348" i="10"/>
  <c r="C2348" i="10"/>
  <c r="A2349" i="10"/>
  <c r="B2349" i="10"/>
  <c r="C2349" i="10"/>
  <c r="A2350" i="10"/>
  <c r="B2350" i="10"/>
  <c r="C2350" i="10"/>
  <c r="A2351" i="10"/>
  <c r="B2351" i="10"/>
  <c r="C2351" i="10"/>
  <c r="A2352" i="10"/>
  <c r="B2352" i="10"/>
  <c r="C2352" i="10"/>
  <c r="A2353" i="10"/>
  <c r="B2353" i="10"/>
  <c r="C2353" i="10"/>
  <c r="A2354" i="10"/>
  <c r="B2354" i="10"/>
  <c r="C2354" i="10"/>
  <c r="A2355" i="10"/>
  <c r="B2355" i="10"/>
  <c r="C2355" i="10"/>
  <c r="A2356" i="10"/>
  <c r="B2356" i="10"/>
  <c r="C2356" i="10"/>
  <c r="A2357" i="10"/>
  <c r="B2357" i="10"/>
  <c r="C2357" i="10"/>
  <c r="A2358" i="10"/>
  <c r="B2358" i="10"/>
  <c r="C2358" i="10"/>
  <c r="A2359" i="10"/>
  <c r="B2359" i="10"/>
  <c r="C2359" i="10"/>
  <c r="A2360" i="10"/>
  <c r="B2360" i="10"/>
  <c r="C2360" i="10"/>
  <c r="A2361" i="10"/>
  <c r="B2361" i="10"/>
  <c r="C2361" i="10"/>
  <c r="A2362" i="10"/>
  <c r="B2362" i="10"/>
  <c r="C2362" i="10"/>
  <c r="A2363" i="10"/>
  <c r="B2363" i="10"/>
  <c r="C2363" i="10"/>
  <c r="A2364" i="10"/>
  <c r="B2364" i="10"/>
  <c r="C2364" i="10"/>
  <c r="A2365" i="10"/>
  <c r="B2365" i="10"/>
  <c r="C2365" i="10"/>
  <c r="A2366" i="10"/>
  <c r="B2366" i="10"/>
  <c r="C2366" i="10"/>
  <c r="A2367" i="10"/>
  <c r="B2367" i="10"/>
  <c r="C2367" i="10"/>
  <c r="A2368" i="10"/>
  <c r="B2368" i="10"/>
  <c r="C2368" i="10"/>
  <c r="A2369" i="10"/>
  <c r="B2369" i="10"/>
  <c r="C2369" i="10"/>
  <c r="A2370" i="10"/>
  <c r="B2370" i="10"/>
  <c r="C2370" i="10"/>
  <c r="A2371" i="10"/>
  <c r="B2371" i="10"/>
  <c r="C2371" i="10"/>
  <c r="A2372" i="10"/>
  <c r="B2372" i="10"/>
  <c r="C2372" i="10"/>
  <c r="A2373" i="10"/>
  <c r="B2373" i="10"/>
  <c r="C2373" i="10"/>
  <c r="A2374" i="10"/>
  <c r="B2374" i="10"/>
  <c r="C2374" i="10"/>
  <c r="A2375" i="10"/>
  <c r="B2375" i="10"/>
  <c r="C2375" i="10"/>
  <c r="A2376" i="10"/>
  <c r="B2376" i="10"/>
  <c r="C2376" i="10"/>
  <c r="A2377" i="10"/>
  <c r="B2377" i="10"/>
  <c r="C2377" i="10"/>
  <c r="A2378" i="10"/>
  <c r="B2378" i="10"/>
  <c r="C2378" i="10"/>
  <c r="A2379" i="10"/>
  <c r="B2379" i="10"/>
  <c r="C2379" i="10"/>
  <c r="A2380" i="10"/>
  <c r="B2380" i="10"/>
  <c r="C2380" i="10"/>
  <c r="A2381" i="10"/>
  <c r="B2381" i="10"/>
  <c r="C2381" i="10"/>
  <c r="A2382" i="10"/>
  <c r="B2382" i="10"/>
  <c r="C2382" i="10"/>
  <c r="A2383" i="10"/>
  <c r="B2383" i="10"/>
  <c r="C2383" i="10"/>
  <c r="A2384" i="10"/>
  <c r="B2384" i="10"/>
  <c r="C2384" i="10"/>
  <c r="A2385" i="10"/>
  <c r="B2385" i="10"/>
  <c r="C2385" i="10"/>
  <c r="A2386" i="10"/>
  <c r="B2386" i="10"/>
  <c r="C2386" i="10"/>
  <c r="A2387" i="10"/>
  <c r="B2387" i="10"/>
  <c r="C2387" i="10"/>
  <c r="A2388" i="10"/>
  <c r="B2388" i="10"/>
  <c r="C2388" i="10"/>
  <c r="A2389" i="10"/>
  <c r="B2389" i="10"/>
  <c r="C2389" i="10"/>
  <c r="A2390" i="10"/>
  <c r="B2390" i="10"/>
  <c r="C2390" i="10"/>
  <c r="A2391" i="10"/>
  <c r="B2391" i="10"/>
  <c r="C2391" i="10"/>
  <c r="A2392" i="10"/>
  <c r="B2392" i="10"/>
  <c r="C2392" i="10"/>
  <c r="A2393" i="10"/>
  <c r="B2393" i="10"/>
  <c r="C2393" i="10"/>
  <c r="A2394" i="10"/>
  <c r="B2394" i="10"/>
  <c r="C2394" i="10"/>
  <c r="A2395" i="10"/>
  <c r="B2395" i="10"/>
  <c r="C2395" i="10"/>
  <c r="A2396" i="10"/>
  <c r="B2396" i="10"/>
  <c r="C2396" i="10"/>
  <c r="A2397" i="10"/>
  <c r="B2397" i="10"/>
  <c r="C2397" i="10"/>
  <c r="A2398" i="10"/>
  <c r="B2398" i="10"/>
  <c r="C2398" i="10"/>
  <c r="A2399" i="10"/>
  <c r="B2399" i="10"/>
  <c r="C2399" i="10"/>
  <c r="A2400" i="10"/>
  <c r="B2400" i="10"/>
  <c r="C2400" i="10"/>
  <c r="A2401" i="10"/>
  <c r="B2401" i="10"/>
  <c r="C2401" i="10"/>
  <c r="A2402" i="10"/>
  <c r="B2402" i="10"/>
  <c r="C2402" i="10"/>
  <c r="A2403" i="10"/>
  <c r="B2403" i="10"/>
  <c r="C2403" i="10"/>
  <c r="A2404" i="10"/>
  <c r="B2404" i="10"/>
  <c r="C2404" i="10"/>
  <c r="A2405" i="10"/>
  <c r="B2405" i="10"/>
  <c r="C2405" i="10"/>
  <c r="A2406" i="10"/>
  <c r="B2406" i="10"/>
  <c r="C2406" i="10"/>
  <c r="A2407" i="10"/>
  <c r="B2407" i="10"/>
  <c r="C2407" i="10"/>
  <c r="A2408" i="10"/>
  <c r="B2408" i="10"/>
  <c r="C2408" i="10"/>
  <c r="A2409" i="10"/>
  <c r="B2409" i="10"/>
  <c r="C2409" i="10"/>
  <c r="A2410" i="10"/>
  <c r="B2410" i="10"/>
  <c r="C2410" i="10"/>
  <c r="A2411" i="10"/>
  <c r="B2411" i="10"/>
  <c r="C2411" i="10"/>
  <c r="A2412" i="10"/>
  <c r="B2412" i="10"/>
  <c r="C2412" i="10"/>
  <c r="A2413" i="10"/>
  <c r="B2413" i="10"/>
  <c r="C2413" i="10"/>
  <c r="A2414" i="10"/>
  <c r="B2414" i="10"/>
  <c r="C2414" i="10"/>
  <c r="A2415" i="10"/>
  <c r="B2415" i="10"/>
  <c r="C2415" i="10"/>
  <c r="A2416" i="10"/>
  <c r="B2416" i="10"/>
  <c r="C2416" i="10"/>
  <c r="A2417" i="10"/>
  <c r="B2417" i="10"/>
  <c r="C2417" i="10"/>
  <c r="A2418" i="10"/>
  <c r="B2418" i="10"/>
  <c r="C2418" i="10"/>
  <c r="A2419" i="10"/>
  <c r="B2419" i="10"/>
  <c r="C2419" i="10"/>
  <c r="A2420" i="10"/>
  <c r="B2420" i="10"/>
  <c r="C2420" i="10"/>
  <c r="A2421" i="10"/>
  <c r="B2421" i="10"/>
  <c r="C2421" i="10"/>
  <c r="A2422" i="10"/>
  <c r="B2422" i="10"/>
  <c r="C2422" i="10"/>
  <c r="A2423" i="10"/>
  <c r="B2423" i="10"/>
  <c r="C2423" i="10"/>
  <c r="A2424" i="10"/>
  <c r="B2424" i="10"/>
  <c r="C2424" i="10"/>
  <c r="A2425" i="10"/>
  <c r="B2425" i="10"/>
  <c r="C2425" i="10"/>
  <c r="A2426" i="10"/>
  <c r="B2426" i="10"/>
  <c r="C2426" i="10"/>
  <c r="A2427" i="10"/>
  <c r="B2427" i="10"/>
  <c r="C2427" i="10"/>
  <c r="A2428" i="10"/>
  <c r="B2428" i="10"/>
  <c r="C2428" i="10"/>
  <c r="A2429" i="10"/>
  <c r="B2429" i="10"/>
  <c r="C2429" i="10"/>
  <c r="A2430" i="10"/>
  <c r="B2430" i="10"/>
  <c r="C2430" i="10"/>
  <c r="A2431" i="10"/>
  <c r="B2431" i="10"/>
  <c r="C2431" i="10"/>
  <c r="A2432" i="10"/>
  <c r="B2432" i="10"/>
  <c r="C2432" i="10"/>
  <c r="A2433" i="10"/>
  <c r="B2433" i="10"/>
  <c r="C2433" i="10"/>
  <c r="A2434" i="10"/>
  <c r="B2434" i="10"/>
  <c r="C2434" i="10"/>
  <c r="A2435" i="10"/>
  <c r="B2435" i="10"/>
  <c r="C2435" i="10"/>
  <c r="A2436" i="10"/>
  <c r="B2436" i="10"/>
  <c r="C2436" i="10"/>
  <c r="A2437" i="10"/>
  <c r="B2437" i="10"/>
  <c r="C2437" i="10"/>
  <c r="A2438" i="10"/>
  <c r="B2438" i="10"/>
  <c r="C2438" i="10"/>
  <c r="A2439" i="10"/>
  <c r="B2439" i="10"/>
  <c r="C2439" i="10"/>
  <c r="A2440" i="10"/>
  <c r="B2440" i="10"/>
  <c r="C2440" i="10"/>
  <c r="A2441" i="10"/>
  <c r="B2441" i="10"/>
  <c r="C2441" i="10"/>
  <c r="A2442" i="10"/>
  <c r="B2442" i="10"/>
  <c r="C2442" i="10"/>
  <c r="A2443" i="10"/>
  <c r="B2443" i="10"/>
  <c r="C2443" i="10"/>
  <c r="A2444" i="10"/>
  <c r="B2444" i="10"/>
  <c r="C2444" i="10"/>
  <c r="A2445" i="10"/>
  <c r="B2445" i="10"/>
  <c r="C2445" i="10"/>
  <c r="A2446" i="10"/>
  <c r="B2446" i="10"/>
  <c r="C2446" i="10"/>
  <c r="A2447" i="10"/>
  <c r="B2447" i="10"/>
  <c r="C2447" i="10"/>
  <c r="A2448" i="10"/>
  <c r="B2448" i="10"/>
  <c r="C2448" i="10"/>
  <c r="A2449" i="10"/>
  <c r="B2449" i="10"/>
  <c r="C2449" i="10"/>
  <c r="A2450" i="10"/>
  <c r="B2450" i="10"/>
  <c r="C2450" i="10"/>
  <c r="A2451" i="10"/>
  <c r="B2451" i="10"/>
  <c r="C2451" i="10"/>
  <c r="A2452" i="10"/>
  <c r="B2452" i="10"/>
  <c r="C2452" i="10"/>
  <c r="A2453" i="10"/>
  <c r="B2453" i="10"/>
  <c r="C2453" i="10"/>
  <c r="A2454" i="10"/>
  <c r="B2454" i="10"/>
  <c r="C2454" i="10"/>
  <c r="A2455" i="10"/>
  <c r="B2455" i="10"/>
  <c r="C2455" i="10"/>
  <c r="A2456" i="10"/>
  <c r="B2456" i="10"/>
  <c r="C2456" i="10"/>
  <c r="A2457" i="10"/>
  <c r="B2457" i="10"/>
  <c r="C2457" i="10"/>
  <c r="A2458" i="10"/>
  <c r="B2458" i="10"/>
  <c r="C2458" i="10"/>
  <c r="A2459" i="10"/>
  <c r="B2459" i="10"/>
  <c r="C2459" i="10"/>
  <c r="A2460" i="10"/>
  <c r="B2460" i="10"/>
  <c r="C2460" i="10"/>
  <c r="A2461" i="10"/>
  <c r="B2461" i="10"/>
  <c r="C2461" i="10"/>
  <c r="A2462" i="10"/>
  <c r="B2462" i="10"/>
  <c r="C2462" i="10"/>
  <c r="A2463" i="10"/>
  <c r="B2463" i="10"/>
  <c r="C2463" i="10"/>
  <c r="A2464" i="10"/>
  <c r="B2464" i="10"/>
  <c r="C2464" i="10"/>
  <c r="A2465" i="10"/>
  <c r="B2465" i="10"/>
  <c r="C2465" i="10"/>
  <c r="A2466" i="10"/>
  <c r="B2466" i="10"/>
  <c r="C2466" i="10"/>
  <c r="A2467" i="10"/>
  <c r="B2467" i="10"/>
  <c r="C2467" i="10"/>
  <c r="A2468" i="10"/>
  <c r="B2468" i="10"/>
  <c r="C2468" i="10"/>
  <c r="A2469" i="10"/>
  <c r="B2469" i="10"/>
  <c r="C2469" i="10"/>
  <c r="A2470" i="10"/>
  <c r="B2470" i="10"/>
  <c r="C2470" i="10"/>
  <c r="A2471" i="10"/>
  <c r="B2471" i="10"/>
  <c r="C2471" i="10"/>
  <c r="A2472" i="10"/>
  <c r="B2472" i="10"/>
  <c r="C2472" i="10"/>
  <c r="A2473" i="10"/>
  <c r="B2473" i="10"/>
  <c r="C2473" i="10"/>
  <c r="A2474" i="10"/>
  <c r="B2474" i="10"/>
  <c r="C2474" i="10"/>
  <c r="A2475" i="10"/>
  <c r="B2475" i="10"/>
  <c r="C2475" i="10"/>
  <c r="A2476" i="10"/>
  <c r="B2476" i="10"/>
  <c r="C2476" i="10"/>
  <c r="A2477" i="10"/>
  <c r="B2477" i="10"/>
  <c r="C2477" i="10"/>
  <c r="A2478" i="10"/>
  <c r="B2478" i="10"/>
  <c r="C2478" i="10"/>
  <c r="A2479" i="10"/>
  <c r="B2479" i="10"/>
  <c r="C2479" i="10"/>
  <c r="A2480" i="10"/>
  <c r="B2480" i="10"/>
  <c r="C2480" i="10"/>
  <c r="A2481" i="10"/>
  <c r="B2481" i="10"/>
  <c r="C2481" i="10"/>
  <c r="A2482" i="10"/>
  <c r="B2482" i="10"/>
  <c r="C2482" i="10"/>
  <c r="A2483" i="10"/>
  <c r="B2483" i="10"/>
  <c r="C2483" i="10"/>
  <c r="A2484" i="10"/>
  <c r="B2484" i="10"/>
  <c r="C2484" i="10"/>
  <c r="A2485" i="10"/>
  <c r="B2485" i="10"/>
  <c r="C2485" i="10"/>
  <c r="A2486" i="10"/>
  <c r="B2486" i="10"/>
  <c r="C2486" i="10"/>
  <c r="A2487" i="10"/>
  <c r="B2487" i="10"/>
  <c r="C2487" i="10"/>
  <c r="A2488" i="10"/>
  <c r="B2488" i="10"/>
  <c r="C2488" i="10"/>
  <c r="A2489" i="10"/>
  <c r="B2489" i="10"/>
  <c r="C2489" i="10"/>
  <c r="A2490" i="10"/>
  <c r="B2490" i="10"/>
  <c r="C2490" i="10"/>
  <c r="A2491" i="10"/>
  <c r="B2491" i="10"/>
  <c r="C2491" i="10"/>
  <c r="A2492" i="10"/>
  <c r="B2492" i="10"/>
  <c r="C2492" i="10"/>
  <c r="A2493" i="10"/>
  <c r="B2493" i="10"/>
  <c r="C2493" i="10"/>
  <c r="A2494" i="10"/>
  <c r="B2494" i="10"/>
  <c r="C2494" i="10"/>
  <c r="A2495" i="10"/>
  <c r="B2495" i="10"/>
  <c r="C2495" i="10"/>
  <c r="A2496" i="10"/>
  <c r="B2496" i="10"/>
  <c r="C2496" i="10"/>
  <c r="A2497" i="10"/>
  <c r="B2497" i="10"/>
  <c r="C2497" i="10"/>
  <c r="A2498" i="10"/>
  <c r="B2498" i="10"/>
  <c r="C2498" i="10"/>
  <c r="A2499" i="10"/>
  <c r="B2499" i="10"/>
  <c r="C2499" i="10"/>
  <c r="A2500" i="10"/>
  <c r="B2500" i="10"/>
  <c r="C2500" i="10"/>
  <c r="A2501" i="10"/>
  <c r="B2501" i="10"/>
  <c r="C2501" i="10"/>
  <c r="A2502" i="10"/>
  <c r="B2502" i="10"/>
  <c r="C2502" i="10"/>
  <c r="A2503" i="10"/>
  <c r="B2503" i="10"/>
  <c r="C2503" i="10"/>
  <c r="A2504" i="10"/>
  <c r="B2504" i="10"/>
  <c r="C2504" i="10"/>
  <c r="A2505" i="10"/>
  <c r="B2505" i="10"/>
  <c r="C2505" i="10"/>
  <c r="A2506" i="10"/>
  <c r="B2506" i="10"/>
  <c r="C2506" i="10"/>
  <c r="A2507" i="10"/>
  <c r="B2507" i="10"/>
  <c r="C2507" i="10"/>
  <c r="A2508" i="10"/>
  <c r="B2508" i="10"/>
  <c r="C2508" i="10"/>
  <c r="A2509" i="10"/>
  <c r="B2509" i="10"/>
  <c r="C2509" i="10"/>
  <c r="A2510" i="10"/>
  <c r="B2510" i="10"/>
  <c r="C2510" i="10"/>
  <c r="A2511" i="10"/>
  <c r="B2511" i="10"/>
  <c r="C2511" i="10"/>
  <c r="A2512" i="10"/>
  <c r="B2512" i="10"/>
  <c r="C2512" i="10"/>
  <c r="A2513" i="10"/>
  <c r="B2513" i="10"/>
  <c r="C2513" i="10"/>
  <c r="A2514" i="10"/>
  <c r="B2514" i="10"/>
  <c r="C2514" i="10"/>
  <c r="A2515" i="10"/>
  <c r="B2515" i="10"/>
  <c r="C2515" i="10"/>
  <c r="A2516" i="10"/>
  <c r="B2516" i="10"/>
  <c r="C2516" i="10"/>
  <c r="A2517" i="10"/>
  <c r="B2517" i="10"/>
  <c r="C2517" i="10"/>
  <c r="A2518" i="10"/>
  <c r="B2518" i="10"/>
  <c r="C2518" i="10"/>
  <c r="A2519" i="10"/>
  <c r="B2519" i="10"/>
  <c r="C2519" i="10"/>
  <c r="A2520" i="10"/>
  <c r="B2520" i="10"/>
  <c r="C2520" i="10"/>
  <c r="A2521" i="10"/>
  <c r="B2521" i="10"/>
  <c r="C2521" i="10"/>
  <c r="A2522" i="10"/>
  <c r="B2522" i="10"/>
  <c r="C2522" i="10"/>
  <c r="A2523" i="10"/>
  <c r="B2523" i="10"/>
  <c r="C2523" i="10"/>
  <c r="A2524" i="10"/>
  <c r="B2524" i="10"/>
  <c r="C2524" i="10"/>
  <c r="A2525" i="10"/>
  <c r="B2525" i="10"/>
  <c r="C2525" i="10"/>
  <c r="A2526" i="10"/>
  <c r="B2526" i="10"/>
  <c r="C2526" i="10"/>
  <c r="A2527" i="10"/>
  <c r="B2527" i="10"/>
  <c r="C2527" i="10"/>
  <c r="A2528" i="10"/>
  <c r="B2528" i="10"/>
  <c r="C2528" i="10"/>
  <c r="A2529" i="10"/>
  <c r="B2529" i="10"/>
  <c r="C2529" i="10"/>
  <c r="A2530" i="10"/>
  <c r="B2530" i="10"/>
  <c r="C2530" i="10"/>
  <c r="A2531" i="10"/>
  <c r="B2531" i="10"/>
  <c r="C2531" i="10"/>
  <c r="A2532" i="10"/>
  <c r="B2532" i="10"/>
  <c r="C2532" i="10"/>
  <c r="A2533" i="10"/>
  <c r="B2533" i="10"/>
  <c r="C2533" i="10"/>
  <c r="A2534" i="10"/>
  <c r="B2534" i="10"/>
  <c r="C2534" i="10"/>
  <c r="A2535" i="10"/>
  <c r="B2535" i="10"/>
  <c r="C2535" i="10"/>
  <c r="A2536" i="10"/>
  <c r="B2536" i="10"/>
  <c r="C2536" i="10"/>
  <c r="A2537" i="10"/>
  <c r="B2537" i="10"/>
  <c r="C2537" i="10"/>
  <c r="A2538" i="10"/>
  <c r="B2538" i="10"/>
  <c r="C2538" i="10"/>
  <c r="A2539" i="10"/>
  <c r="B2539" i="10"/>
  <c r="C2539" i="10"/>
  <c r="A2540" i="10"/>
  <c r="B2540" i="10"/>
  <c r="C2540" i="10"/>
  <c r="A2541" i="10"/>
  <c r="B2541" i="10"/>
  <c r="C2541" i="10"/>
  <c r="A2542" i="10"/>
  <c r="B2542" i="10"/>
  <c r="C2542" i="10"/>
  <c r="A2543" i="10"/>
  <c r="B2543" i="10"/>
  <c r="C2543" i="10"/>
  <c r="A2544" i="10"/>
  <c r="B2544" i="10"/>
  <c r="A2545" i="10"/>
  <c r="B2545" i="10"/>
  <c r="A2546" i="10"/>
  <c r="B2546" i="10"/>
  <c r="A2547" i="10"/>
  <c r="B2547" i="10"/>
  <c r="A2548" i="10"/>
  <c r="B2548" i="10"/>
  <c r="A2549" i="10"/>
  <c r="B2549" i="10"/>
  <c r="A2550" i="10"/>
  <c r="B2550" i="10"/>
  <c r="A2551" i="10"/>
  <c r="B2551" i="10"/>
  <c r="A2552" i="10"/>
  <c r="B2552" i="10"/>
  <c r="A2553" i="10"/>
  <c r="B2553" i="10"/>
  <c r="A2554" i="10"/>
  <c r="B2554" i="10"/>
  <c r="A2555" i="10"/>
  <c r="B2555" i="10"/>
  <c r="A2556" i="10"/>
  <c r="B2556" i="10"/>
  <c r="A2557" i="10"/>
  <c r="B2557" i="10"/>
  <c r="A2558" i="10"/>
  <c r="B2558" i="10"/>
  <c r="A2559" i="10"/>
  <c r="B2559" i="10"/>
  <c r="A2560" i="10"/>
  <c r="B2560" i="10"/>
  <c r="A2561" i="10"/>
  <c r="B2561" i="10"/>
  <c r="A2562" i="10"/>
  <c r="B2562" i="10"/>
  <c r="A2563" i="10"/>
  <c r="B2563" i="10"/>
  <c r="A2564" i="10"/>
  <c r="B2564" i="10"/>
  <c r="A2565" i="10"/>
  <c r="B2565" i="10"/>
  <c r="A2566" i="10"/>
  <c r="B2566" i="10"/>
  <c r="A2567" i="10"/>
  <c r="B2567" i="10"/>
  <c r="A2568" i="10"/>
  <c r="B2568" i="10"/>
  <c r="A2569" i="10"/>
  <c r="B2569" i="10"/>
  <c r="A2570" i="10"/>
  <c r="B2570" i="10"/>
  <c r="A2571" i="10"/>
  <c r="B2571" i="10"/>
  <c r="A2572" i="10"/>
  <c r="B2572" i="10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E220" i="10"/>
  <c r="E218" i="10"/>
  <c r="C13" i="11"/>
  <c r="C32" i="11"/>
  <c r="D40" i="11" l="1"/>
  <c r="C41" i="11"/>
  <c r="D36" i="11"/>
  <c r="D26" i="11"/>
  <c r="C19" i="11"/>
  <c r="D43" i="11"/>
  <c r="C6" i="11"/>
  <c r="D2" i="11"/>
  <c r="D21" i="11"/>
  <c r="C38" i="11"/>
  <c r="C30" i="11"/>
  <c r="C23" i="11"/>
  <c r="D25" i="11"/>
  <c r="C39" i="11"/>
  <c r="C10" i="11"/>
  <c r="C26" i="11"/>
  <c r="C16" i="11"/>
  <c r="C48" i="11"/>
  <c r="C3" i="11"/>
  <c r="D5" i="11"/>
  <c r="D33" i="11"/>
  <c r="C35" i="11"/>
  <c r="D8" i="11"/>
  <c r="D12" i="11"/>
  <c r="D6" i="11"/>
  <c r="C31" i="11"/>
  <c r="D35" i="11"/>
  <c r="D10" i="11"/>
  <c r="C43" i="11"/>
  <c r="D47" i="11"/>
  <c r="D31" i="11"/>
  <c r="C14" i="11"/>
  <c r="C4" i="11"/>
  <c r="C40" i="11"/>
  <c r="D19" i="11"/>
  <c r="C36" i="11"/>
  <c r="D48" i="11"/>
  <c r="D3" i="11"/>
  <c r="C5" i="11"/>
  <c r="D44" i="11"/>
  <c r="D30" i="11"/>
  <c r="C15" i="11"/>
  <c r="C9" i="11"/>
  <c r="D13" i="11"/>
  <c r="D4" i="11"/>
  <c r="C24" i="11"/>
  <c r="D20" i="11"/>
  <c r="C42" i="11"/>
  <c r="C18" i="11"/>
  <c r="D23" i="11"/>
  <c r="D14" i="11"/>
  <c r="C49" i="11"/>
  <c r="C2" i="11"/>
  <c r="C7" i="11"/>
  <c r="D17" i="11"/>
  <c r="D24" i="11"/>
  <c r="D41" i="11"/>
  <c r="D34" i="11"/>
  <c r="D45" i="11"/>
  <c r="D18" i="11"/>
  <c r="C28" i="11"/>
  <c r="C37" i="11"/>
  <c r="C45" i="11"/>
  <c r="D49" i="11"/>
  <c r="D42" i="11"/>
  <c r="C25" i="11"/>
  <c r="D28" i="11"/>
  <c r="D9" i="11"/>
  <c r="C46" i="11"/>
  <c r="C11" i="11"/>
  <c r="D50" i="11"/>
  <c r="C50" i="11"/>
  <c r="D38" i="11"/>
  <c r="D32" i="11"/>
  <c r="C21" i="11"/>
  <c r="C12" i="11"/>
  <c r="C8" i="11"/>
  <c r="D46" i="11"/>
  <c r="C27" i="11"/>
  <c r="C47" i="11"/>
  <c r="D15" i="11"/>
  <c r="C29" i="11"/>
  <c r="C22" i="11"/>
  <c r="C33" i="11"/>
  <c r="D50" i="28"/>
  <c r="D42" i="28"/>
  <c r="D34" i="28"/>
  <c r="D26" i="28"/>
  <c r="D10" i="28"/>
  <c r="C50" i="28"/>
  <c r="C42" i="28"/>
  <c r="C34" i="28"/>
  <c r="C26" i="28"/>
  <c r="C18" i="28"/>
  <c r="C10" i="28"/>
  <c r="D49" i="28"/>
  <c r="D41" i="28"/>
  <c r="D33" i="28"/>
  <c r="D25" i="28"/>
  <c r="C49" i="28"/>
  <c r="C41" i="28"/>
  <c r="C33" i="28"/>
  <c r="C17" i="28"/>
  <c r="D48" i="28"/>
  <c r="D40" i="28"/>
  <c r="D32" i="28"/>
  <c r="D24" i="28"/>
  <c r="D8" i="28"/>
  <c r="C35" i="28"/>
  <c r="C48" i="28"/>
  <c r="C40" i="28"/>
  <c r="C32" i="28"/>
  <c r="C24" i="28"/>
  <c r="C8" i="28"/>
  <c r="C27" i="28"/>
  <c r="D47" i="28"/>
  <c r="D39" i="28"/>
  <c r="D31" i="28"/>
  <c r="D23" i="28"/>
  <c r="D7" i="28"/>
  <c r="C47" i="28"/>
  <c r="C39" i="28"/>
  <c r="C31" i="28"/>
  <c r="C23" i="28"/>
  <c r="C7" i="28"/>
  <c r="D46" i="28"/>
  <c r="D30" i="28"/>
  <c r="D14" i="28"/>
  <c r="C19" i="28"/>
  <c r="C46" i="28"/>
  <c r="C30" i="28"/>
  <c r="C14" i="28"/>
  <c r="C6" i="28"/>
  <c r="D45" i="28"/>
  <c r="D37" i="28"/>
  <c r="D29" i="28"/>
  <c r="D21" i="28"/>
  <c r="D13" i="28"/>
  <c r="D5" i="28"/>
  <c r="C43" i="28"/>
  <c r="C45" i="28"/>
  <c r="C37" i="28"/>
  <c r="C29" i="28"/>
  <c r="C21" i="28"/>
  <c r="C13" i="28"/>
  <c r="C5" i="28"/>
  <c r="C3" i="28"/>
  <c r="D44" i="28"/>
  <c r="D28" i="28"/>
  <c r="D20" i="28"/>
  <c r="D12" i="28"/>
  <c r="D4" i="28"/>
  <c r="C11" i="28"/>
  <c r="C44" i="28"/>
  <c r="C28" i="28"/>
  <c r="C20" i="28"/>
  <c r="C12" i="28"/>
  <c r="C4" i="28"/>
  <c r="D17" i="28"/>
  <c r="D43" i="28"/>
  <c r="D35" i="28"/>
  <c r="D27" i="28"/>
  <c r="D19" i="28"/>
  <c r="D11" i="28"/>
  <c r="D3" i="28"/>
  <c r="D5" i="26"/>
  <c r="C43" i="26"/>
  <c r="D43" i="26"/>
  <c r="C17" i="11"/>
  <c r="C36" i="26"/>
  <c r="C44" i="26"/>
  <c r="D36" i="26"/>
  <c r="D44" i="26"/>
  <c r="D11" i="11"/>
  <c r="C37" i="26"/>
  <c r="C45" i="26"/>
  <c r="D39" i="11"/>
  <c r="D37" i="26"/>
  <c r="D45" i="26"/>
  <c r="C38" i="26"/>
  <c r="C46" i="26"/>
  <c r="D29" i="11"/>
  <c r="D38" i="26"/>
  <c r="D46" i="26"/>
  <c r="C39" i="26"/>
  <c r="C47" i="26"/>
  <c r="D39" i="26"/>
  <c r="D47" i="26"/>
  <c r="C44" i="11"/>
  <c r="C40" i="26"/>
  <c r="C48" i="26"/>
  <c r="D7" i="11"/>
  <c r="D40" i="26"/>
  <c r="D48" i="26"/>
  <c r="D27" i="11"/>
  <c r="C41" i="26"/>
  <c r="C49" i="26"/>
  <c r="D37" i="11"/>
  <c r="C4" i="26"/>
  <c r="D41" i="26"/>
  <c r="D49" i="26"/>
  <c r="D4" i="26"/>
  <c r="C42" i="26"/>
  <c r="C50" i="26"/>
  <c r="C34" i="11"/>
  <c r="C5" i="26"/>
  <c r="D42" i="26"/>
  <c r="D50" i="26"/>
  <c r="D15" i="28"/>
  <c r="C15" i="28"/>
  <c r="D9" i="28"/>
  <c r="C9" i="28"/>
</calcChain>
</file>

<file path=xl/sharedStrings.xml><?xml version="1.0" encoding="utf-8"?>
<sst xmlns="http://schemas.openxmlformats.org/spreadsheetml/2006/main" count="8341" uniqueCount="5412">
  <si>
    <t>Call Sign</t>
  </si>
  <si>
    <t>Name</t>
  </si>
  <si>
    <t>Location</t>
  </si>
  <si>
    <t>ST</t>
  </si>
  <si>
    <t>AN</t>
  </si>
  <si>
    <t>COM</t>
  </si>
  <si>
    <t>AA3TE</t>
  </si>
  <si>
    <t>K8DBC</t>
  </si>
  <si>
    <t>K4HGA</t>
  </si>
  <si>
    <t>KN4HTN</t>
  </si>
  <si>
    <t>KN4NYH</t>
  </si>
  <si>
    <t>W1GTT</t>
  </si>
  <si>
    <t>BILL</t>
  </si>
  <si>
    <t>CHAPIN</t>
  </si>
  <si>
    <t>KN4TFH</t>
  </si>
  <si>
    <t>WD4LED</t>
  </si>
  <si>
    <t>STEVE</t>
  </si>
  <si>
    <t>RICHARD</t>
  </si>
  <si>
    <t>PAT</t>
  </si>
  <si>
    <t>KN4VEB</t>
  </si>
  <si>
    <t>KM4VKN</t>
  </si>
  <si>
    <t>TROYCE</t>
  </si>
  <si>
    <t>W4EAE</t>
  </si>
  <si>
    <t>RYAN</t>
  </si>
  <si>
    <t>CAYCE</t>
  </si>
  <si>
    <t>WD8NET</t>
  </si>
  <si>
    <t>BOB</t>
  </si>
  <si>
    <t>KN4PDO</t>
  </si>
  <si>
    <t>CLAY</t>
  </si>
  <si>
    <t>LEXINGTON</t>
  </si>
  <si>
    <t>W5LCM</t>
  </si>
  <si>
    <t>LUKE</t>
  </si>
  <si>
    <t>WA4ULS</t>
  </si>
  <si>
    <t>TERRY</t>
  </si>
  <si>
    <t>K4ASM</t>
  </si>
  <si>
    <t>AMANDA</t>
  </si>
  <si>
    <t>K2REB</t>
  </si>
  <si>
    <t>ROBERT</t>
  </si>
  <si>
    <t>ST MATTHEWS</t>
  </si>
  <si>
    <t>KB4ECV</t>
  </si>
  <si>
    <t>CARLTON</t>
  </si>
  <si>
    <t>K4TYM</t>
  </si>
  <si>
    <t>KATY</t>
  </si>
  <si>
    <t>BLYTHWOOD</t>
  </si>
  <si>
    <t>JAY</t>
  </si>
  <si>
    <t>DAN</t>
  </si>
  <si>
    <t>GARY</t>
  </si>
  <si>
    <t>CURTIS</t>
  </si>
  <si>
    <t>WD4DCW</t>
  </si>
  <si>
    <t>DWIGHT</t>
  </si>
  <si>
    <t>W1GTJ</t>
  </si>
  <si>
    <t>JEAN</t>
  </si>
  <si>
    <t>K4LLE</t>
  </si>
  <si>
    <t>PETE</t>
  </si>
  <si>
    <t>K4OVS</t>
  </si>
  <si>
    <t>NANCY</t>
  </si>
  <si>
    <t>KN4TGP</t>
  </si>
  <si>
    <t>DAVID</t>
  </si>
  <si>
    <t>N4BQQ</t>
  </si>
  <si>
    <t>MIKE</t>
  </si>
  <si>
    <t>SANDY RUN</t>
  </si>
  <si>
    <t>KN4IMI</t>
  </si>
  <si>
    <t>LIBBY</t>
  </si>
  <si>
    <t>W9NSH</t>
  </si>
  <si>
    <t>NEAL</t>
  </si>
  <si>
    <t>KD4AYX</t>
  </si>
  <si>
    <t>LARRY</t>
  </si>
  <si>
    <t>K4HAR</t>
  </si>
  <si>
    <t>JIM</t>
  </si>
  <si>
    <t>RED BANK</t>
  </si>
  <si>
    <t>NE COLUMBIA</t>
  </si>
  <si>
    <t>KW4BQ</t>
  </si>
  <si>
    <t>EMERY</t>
  </si>
  <si>
    <t>FOREST ACRES</t>
  </si>
  <si>
    <t>W4TFX</t>
  </si>
  <si>
    <t>HOPKINS</t>
  </si>
  <si>
    <t>JOHN</t>
  </si>
  <si>
    <t>KN4KRZ</t>
  </si>
  <si>
    <t>MARK</t>
  </si>
  <si>
    <t>K9OH</t>
  </si>
  <si>
    <t>BILLY</t>
  </si>
  <si>
    <t>KJ4TL</t>
  </si>
  <si>
    <t>KN4DBQ</t>
  </si>
  <si>
    <t>KU5N</t>
  </si>
  <si>
    <t>CHARLES</t>
  </si>
  <si>
    <t>KN4TFI</t>
  </si>
  <si>
    <t>MICHAEL</t>
  </si>
  <si>
    <t>KN4NFO</t>
  </si>
  <si>
    <t>DENNIS</t>
  </si>
  <si>
    <t>N4EHT</t>
  </si>
  <si>
    <t>ELAINE</t>
  </si>
  <si>
    <t>KK4RUI</t>
  </si>
  <si>
    <t>KF4JOI</t>
  </si>
  <si>
    <t>MOBILE</t>
  </si>
  <si>
    <t>KK4DGZ</t>
  </si>
  <si>
    <t>ANNE</t>
  </si>
  <si>
    <t>KK4DGJ</t>
  </si>
  <si>
    <t>SUE</t>
  </si>
  <si>
    <t>W9OUY</t>
  </si>
  <si>
    <t>WALLY</t>
  </si>
  <si>
    <t>K2CCC</t>
  </si>
  <si>
    <t>CLIFF</t>
  </si>
  <si>
    <t>COLA</t>
  </si>
  <si>
    <t>KB4DE</t>
  </si>
  <si>
    <t>KK4DGV</t>
  </si>
  <si>
    <t>IRMO</t>
  </si>
  <si>
    <t>KK4OKT</t>
  </si>
  <si>
    <t>LAURA</t>
  </si>
  <si>
    <t>W4DBH</t>
  </si>
  <si>
    <t>DANNY</t>
  </si>
  <si>
    <t>W COLA</t>
  </si>
  <si>
    <t>KK4LKH</t>
  </si>
  <si>
    <t>MARY</t>
  </si>
  <si>
    <t>KK4LKO</t>
  </si>
  <si>
    <t>KK4LKM</t>
  </si>
  <si>
    <t>KK4LKN</t>
  </si>
  <si>
    <t>TIM</t>
  </si>
  <si>
    <t>TAILOR</t>
  </si>
  <si>
    <t>NE COLA</t>
  </si>
  <si>
    <t>KM4SNM</t>
  </si>
  <si>
    <t>CHUCK</t>
  </si>
  <si>
    <t>KM4RCN</t>
  </si>
  <si>
    <t>JACK</t>
  </si>
  <si>
    <t>E COLA</t>
  </si>
  <si>
    <t>KN4FXL</t>
  </si>
  <si>
    <t>BRIAN</t>
  </si>
  <si>
    <t>PILION</t>
  </si>
  <si>
    <t>W4NWS</t>
  </si>
  <si>
    <t>DOUG</t>
  </si>
  <si>
    <t>AIRPORT</t>
  </si>
  <si>
    <t>W4RWL</t>
  </si>
  <si>
    <t>RONNIE</t>
  </si>
  <si>
    <t>N4TAL</t>
  </si>
  <si>
    <t>N4LDL</t>
  </si>
  <si>
    <t>ST MATT</t>
  </si>
  <si>
    <t>K1DTB</t>
  </si>
  <si>
    <t>KN3TFH</t>
  </si>
  <si>
    <t>TRES</t>
  </si>
  <si>
    <t>KM4VWS</t>
  </si>
  <si>
    <t>WILLIAM</t>
  </si>
  <si>
    <t>LEXIN</t>
  </si>
  <si>
    <t>DWAYNE</t>
  </si>
  <si>
    <t>KE4LHE</t>
  </si>
  <si>
    <t>W4ESD</t>
  </si>
  <si>
    <t>EARL</t>
  </si>
  <si>
    <t>K4CAE</t>
  </si>
  <si>
    <t>KU4PV</t>
  </si>
  <si>
    <t>WB3HDB</t>
  </si>
  <si>
    <t>CHRIS</t>
  </si>
  <si>
    <t>KF4UOR</t>
  </si>
  <si>
    <t>KC4UAL</t>
  </si>
  <si>
    <t>N5CAE</t>
  </si>
  <si>
    <t>KI4MYN</t>
  </si>
  <si>
    <t>K4REB</t>
  </si>
  <si>
    <t>AE6E</t>
  </si>
  <si>
    <t>CRAIG</t>
  </si>
  <si>
    <t>SPRINGDALE</t>
  </si>
  <si>
    <t>WHITE ROCK</t>
  </si>
  <si>
    <t>KK4NGQ</t>
  </si>
  <si>
    <t>KM4DOX</t>
  </si>
  <si>
    <t>KN4JAV</t>
  </si>
  <si>
    <t>LUKE DAVIS</t>
  </si>
  <si>
    <t>KN4WYS</t>
  </si>
  <si>
    <t>KK4RUB</t>
  </si>
  <si>
    <t>MATT</t>
  </si>
  <si>
    <t>TAMMY</t>
  </si>
  <si>
    <t>KE4IFI</t>
  </si>
  <si>
    <t>AI4JN</t>
  </si>
  <si>
    <t>DOC</t>
  </si>
  <si>
    <t>N3LU</t>
  </si>
  <si>
    <t>STAN</t>
  </si>
  <si>
    <t>ANAYA</t>
  </si>
  <si>
    <t>JANICE</t>
  </si>
  <si>
    <t>AMMON</t>
  </si>
  <si>
    <t>LUGOFF</t>
  </si>
  <si>
    <t>K9DBC</t>
  </si>
  <si>
    <t>KN4YML</t>
  </si>
  <si>
    <t>GREG</t>
  </si>
  <si>
    <t>FIVE POINTS</t>
  </si>
  <si>
    <t>W4AMB</t>
  </si>
  <si>
    <t>KK4RTW</t>
  </si>
  <si>
    <t>REBECCA</t>
  </si>
  <si>
    <t>GASTON</t>
  </si>
  <si>
    <t>W4JLP</t>
  </si>
  <si>
    <t>N0QFH</t>
  </si>
  <si>
    <t>JEREMY</t>
  </si>
  <si>
    <t>AA1L  </t>
  </si>
  <si>
    <t>GOUNAUD JR, ROGER L</t>
  </si>
  <si>
    <t>Amateur Extra</t>
  </si>
  <si>
    <t>29229-8121</t>
  </si>
  <si>
    <t>AA3TE </t>
  </si>
  <si>
    <t>GIRTON, JAY I</t>
  </si>
  <si>
    <t>AB4BW </t>
  </si>
  <si>
    <t>Wilson, Benjamin P</t>
  </si>
  <si>
    <t>AB4JN </t>
  </si>
  <si>
    <t>NELSON, JAMES E</t>
  </si>
  <si>
    <t>AB4MH </t>
  </si>
  <si>
    <t>SMITH JR, CLAUDE W</t>
  </si>
  <si>
    <t>AB4SO </t>
  </si>
  <si>
    <t>MORRIS, DONALD L</t>
  </si>
  <si>
    <t>AC2BC </t>
  </si>
  <si>
    <t>Ferraro, Angelo</t>
  </si>
  <si>
    <t>AD4FO </t>
  </si>
  <si>
    <t>SOWERS, JAMES R</t>
  </si>
  <si>
    <t>AD4RL </t>
  </si>
  <si>
    <t>MOBLEY JR, BERRY L</t>
  </si>
  <si>
    <t>AD4W  </t>
  </si>
  <si>
    <t>MORSE, ROBERT J</t>
  </si>
  <si>
    <t>AE4AE </t>
  </si>
  <si>
    <t>MULLEN, VIRGINIA C</t>
  </si>
  <si>
    <t>AE4CX </t>
  </si>
  <si>
    <t>EVANS, ROYCE L</t>
  </si>
  <si>
    <t>AE4FA </t>
  </si>
  <si>
    <t>RIGHTSELL, ROBERT G</t>
  </si>
  <si>
    <t>AE4GI </t>
  </si>
  <si>
    <t>MC CORKLE, BILLY</t>
  </si>
  <si>
    <t>AE4JL </t>
  </si>
  <si>
    <t>POST, RONALD L</t>
  </si>
  <si>
    <t>AE4RT </t>
  </si>
  <si>
    <t>DAVIS, THOMAS E</t>
  </si>
  <si>
    <t>AF4KW </t>
  </si>
  <si>
    <t>SMITH, PRESTON E</t>
  </si>
  <si>
    <t>AF7LC </t>
  </si>
  <si>
    <t>Warren, Eugene B</t>
  </si>
  <si>
    <t>AG4UI </t>
  </si>
  <si>
    <t>Sutton III, John P</t>
  </si>
  <si>
    <t>29209-0829</t>
  </si>
  <si>
    <t>AI4JN </t>
  </si>
  <si>
    <t>CERKEZ, MICHAEL J</t>
  </si>
  <si>
    <t>AJ4DW </t>
  </si>
  <si>
    <t>Lopez, Carl H</t>
  </si>
  <si>
    <t>29223-5541</t>
  </si>
  <si>
    <t>AJ4SG </t>
  </si>
  <si>
    <t>FAGERBURG, ERIC D</t>
  </si>
  <si>
    <t>AJ4UP </t>
  </si>
  <si>
    <t>Coberly, Donald N</t>
  </si>
  <si>
    <t>AK4AD </t>
  </si>
  <si>
    <t>Collins, Alan Q</t>
  </si>
  <si>
    <t>AK4VI </t>
  </si>
  <si>
    <t>Price Jr, Vaneaton</t>
  </si>
  <si>
    <t>AK4WD </t>
  </si>
  <si>
    <t>Mills, James D</t>
  </si>
  <si>
    <t>AL7KT </t>
  </si>
  <si>
    <t>Milliron, Albert N</t>
  </si>
  <si>
    <t>General</t>
  </si>
  <si>
    <t> K0NRM</t>
  </si>
  <si>
    <t>MCCOY, NATHAN R</t>
  </si>
  <si>
    <t>Technician</t>
  </si>
  <si>
    <t> K1DTB</t>
  </si>
  <si>
    <t>BLENCOWE, DAVID T</t>
  </si>
  <si>
    <t> K1JDG</t>
  </si>
  <si>
    <t>GOVONI, GEORGE W</t>
  </si>
  <si>
    <t> K2EDO</t>
  </si>
  <si>
    <t>Beebe, Bruce A</t>
  </si>
  <si>
    <t> K2KYJ</t>
  </si>
  <si>
    <t>LENNERT, GARY W</t>
  </si>
  <si>
    <t> K3ERN</t>
  </si>
  <si>
    <t>WHITEFIELD, STEVEN D</t>
  </si>
  <si>
    <t>Advanced</t>
  </si>
  <si>
    <t> K3GAS</t>
  </si>
  <si>
    <t>Davis, Janice J</t>
  </si>
  <si>
    <t> K3TEC</t>
  </si>
  <si>
    <t>FARRELL, EDWARD R</t>
  </si>
  <si>
    <t> K4ASM</t>
  </si>
  <si>
    <t>McKINNIS, AMANDA S</t>
  </si>
  <si>
    <t> K4AXV</t>
  </si>
  <si>
    <t>Seibels Sr, John P</t>
  </si>
  <si>
    <t> K4BKH</t>
  </si>
  <si>
    <t>Hostinsky, Brian</t>
  </si>
  <si>
    <t> K4BZD</t>
  </si>
  <si>
    <t>FABER, EDWARD J</t>
  </si>
  <si>
    <t> K4CAE</t>
  </si>
  <si>
    <t>Livingston, David S</t>
  </si>
  <si>
    <t> K4CNW</t>
  </si>
  <si>
    <t>BURKS JR, GEORGE J</t>
  </si>
  <si>
    <t> K4CSE</t>
  </si>
  <si>
    <t>FRANCIS, CHARLES C</t>
  </si>
  <si>
    <t> K4CUB</t>
  </si>
  <si>
    <t>SINGLETARY, WILLIAM J</t>
  </si>
  <si>
    <t> K4DBE</t>
  </si>
  <si>
    <t>RYBICKI, DENNIS J</t>
  </si>
  <si>
    <t> K4EMD</t>
  </si>
  <si>
    <t>South Carolina Amateur Radio Emergency Team</t>
  </si>
  <si>
    <t> K4HUB</t>
  </si>
  <si>
    <t>SHAFFER, JESSE S</t>
  </si>
  <si>
    <t> K4HXO</t>
  </si>
  <si>
    <t>STARLING JR, ALFRED J</t>
  </si>
  <si>
    <t> K4HZJ</t>
  </si>
  <si>
    <t>SCHURR, CHARLES A</t>
  </si>
  <si>
    <t>29209-4244</t>
  </si>
  <si>
    <t> K4IZC</t>
  </si>
  <si>
    <t>BRYANT, EUGENE N</t>
  </si>
  <si>
    <t> K4JHL</t>
  </si>
  <si>
    <t>LATHAM, JARVIS H</t>
  </si>
  <si>
    <t> K4LLE</t>
  </si>
  <si>
    <t>EMMEL, PETER L</t>
  </si>
  <si>
    <t> K4MOC</t>
  </si>
  <si>
    <t>ADAMS, KENNETH H</t>
  </si>
  <si>
    <t> K4NGZ</t>
  </si>
  <si>
    <t>KING JR, JOHNNY E</t>
  </si>
  <si>
    <t> K4ONP</t>
  </si>
  <si>
    <t>MORRISON, JAMES D</t>
  </si>
  <si>
    <t> K4OVS</t>
  </si>
  <si>
    <t>BUCHANAN, NANCY L</t>
  </si>
  <si>
    <t> K4RGM</t>
  </si>
  <si>
    <t>MINER, RICHARD G</t>
  </si>
  <si>
    <t> K4RTO</t>
  </si>
  <si>
    <t>ADAMS, BRITTANY N</t>
  </si>
  <si>
    <t> K4SCG</t>
  </si>
  <si>
    <t>South Carolina State Guard Amateur Radio Club</t>
  </si>
  <si>
    <t> K4SCN</t>
  </si>
  <si>
    <t>STEVENS, JOHN H</t>
  </si>
  <si>
    <t> K4TYM</t>
  </si>
  <si>
    <t>McKINNIS, KAITLYN R</t>
  </si>
  <si>
    <t> K4ULP</t>
  </si>
  <si>
    <t>DAVIS, LANNY C</t>
  </si>
  <si>
    <t> K4WIC</t>
  </si>
  <si>
    <t>PERRIERO, JOHN N</t>
  </si>
  <si>
    <t> K4ZZ </t>
  </si>
  <si>
    <t>AKRE, ROLAND C</t>
  </si>
  <si>
    <t> K6MEL</t>
  </si>
  <si>
    <t>Love III, Miller L</t>
  </si>
  <si>
    <t> K7FLH</t>
  </si>
  <si>
    <t>DONAWORTH III, JACK M</t>
  </si>
  <si>
    <t> K8SOR</t>
  </si>
  <si>
    <t>HALL II, CHARLES E</t>
  </si>
  <si>
    <t>29206-3027</t>
  </si>
  <si>
    <t> K9JH </t>
  </si>
  <si>
    <t>Cook, James L</t>
  </si>
  <si>
    <t> K9NWS</t>
  </si>
  <si>
    <t>NAGLIC, STEVEN J</t>
  </si>
  <si>
    <t>29212-1538</t>
  </si>
  <si>
    <t> K9OH </t>
  </si>
  <si>
    <t>Irwin, Billy L</t>
  </si>
  <si>
    <t> K9USV</t>
  </si>
  <si>
    <t>MULLEN, ROBERT L</t>
  </si>
  <si>
    <t>KA1ZDH</t>
  </si>
  <si>
    <t>PEREZ JR, ISMAEL LUIS</t>
  </si>
  <si>
    <t>KA3BSE</t>
  </si>
  <si>
    <t>Mc Fadden, William F</t>
  </si>
  <si>
    <t>Novice</t>
  </si>
  <si>
    <t>29204-3664</t>
  </si>
  <si>
    <t>KA4DKU</t>
  </si>
  <si>
    <t>MITCHELL, DAVID B</t>
  </si>
  <si>
    <t>KA4SXK</t>
  </si>
  <si>
    <t>REED, DANLEY M</t>
  </si>
  <si>
    <t>KA5BUD</t>
  </si>
  <si>
    <t>DWYER, RICHARD G</t>
  </si>
  <si>
    <t>KA8FAD</t>
  </si>
  <si>
    <t>Durso, Francis A</t>
  </si>
  <si>
    <t>KB0YRM</t>
  </si>
  <si>
    <t>Nicoson, Greg D</t>
  </si>
  <si>
    <t>KB1ORO</t>
  </si>
  <si>
    <t>Guyette, Richard</t>
  </si>
  <si>
    <t>29212-8350</t>
  </si>
  <si>
    <t>KB3HJG</t>
  </si>
  <si>
    <t>Walton, Daniel R</t>
  </si>
  <si>
    <t>KB4ATZ</t>
  </si>
  <si>
    <t>Katz, Joseph</t>
  </si>
  <si>
    <t>KB4FF </t>
  </si>
  <si>
    <t>WALTERS JR, JAMES D</t>
  </si>
  <si>
    <t>KB4FIQ</t>
  </si>
  <si>
    <t>KREIPE, THEODORE J</t>
  </si>
  <si>
    <t>KB4IAN</t>
  </si>
  <si>
    <t>Blease, Brian</t>
  </si>
  <si>
    <t>KB4IMN</t>
  </si>
  <si>
    <t>ECCLES, PATRICIA P</t>
  </si>
  <si>
    <t>KB4RL </t>
  </si>
  <si>
    <t>EDWARDS II, JAMES A</t>
  </si>
  <si>
    <t>29209-1811</t>
  </si>
  <si>
    <t>KB4USC</t>
  </si>
  <si>
    <t>EDWARDS, JOHN L</t>
  </si>
  <si>
    <t>KB7ILY</t>
  </si>
  <si>
    <t>MATTHEWS JR, GEORGE E</t>
  </si>
  <si>
    <t>KB7ZDS</t>
  </si>
  <si>
    <t>MILLER, GARRY L</t>
  </si>
  <si>
    <t>KB9RFN</t>
  </si>
  <si>
    <t>Fogerty, JONNETTA J</t>
  </si>
  <si>
    <t>KC0VST</t>
  </si>
  <si>
    <t>Hubbard, Joseph J</t>
  </si>
  <si>
    <t>29229-7916</t>
  </si>
  <si>
    <t>KC3EYM</t>
  </si>
  <si>
    <t>Grimmig, Nicholas S</t>
  </si>
  <si>
    <t>KC4CLK</t>
  </si>
  <si>
    <t>LEWIS, CHARLES C</t>
  </si>
  <si>
    <t>KC4HPP</t>
  </si>
  <si>
    <t>LONG, ELIZABETH W</t>
  </si>
  <si>
    <t>KC4JFA</t>
  </si>
  <si>
    <t>PICCIUOLO, ALEXANDER L</t>
  </si>
  <si>
    <t>KC4LB </t>
  </si>
  <si>
    <t>BURKS, ROBERT T</t>
  </si>
  <si>
    <t>KC4MNJ</t>
  </si>
  <si>
    <t>Lyon IV, James F</t>
  </si>
  <si>
    <t>KC4NKY</t>
  </si>
  <si>
    <t>HENSLEY, DAVID L</t>
  </si>
  <si>
    <t>KC4NTG</t>
  </si>
  <si>
    <t>LA FLEUR, BRUCE</t>
  </si>
  <si>
    <t>KC4THY</t>
  </si>
  <si>
    <t>CAGLE, TERRY D</t>
  </si>
  <si>
    <t>KC4TYD</t>
  </si>
  <si>
    <t>HAM, DAVID W</t>
  </si>
  <si>
    <t>NIXON, STEVEN A</t>
  </si>
  <si>
    <t>KC5EGT</t>
  </si>
  <si>
    <t>WHITEHOUSE, MATTHEW R</t>
  </si>
  <si>
    <t>KC5HMZ</t>
  </si>
  <si>
    <t>Dulaveris, John E</t>
  </si>
  <si>
    <t>KC8FKS</t>
  </si>
  <si>
    <t>ENOCHS, DOUGLAS W</t>
  </si>
  <si>
    <t>KD0BOR</t>
  </si>
  <si>
    <t>Pierce, Dorothy D</t>
  </si>
  <si>
    <t>29223-1412</t>
  </si>
  <si>
    <t>KD2QQ </t>
  </si>
  <si>
    <t>Korff, Henry C</t>
  </si>
  <si>
    <t>29223-6818</t>
  </si>
  <si>
    <t>KD4APK</t>
  </si>
  <si>
    <t>FELLOWS, DAVID</t>
  </si>
  <si>
    <t>KD4AYN</t>
  </si>
  <si>
    <t>BAILEY, DONALD M</t>
  </si>
  <si>
    <t>KD4CB </t>
  </si>
  <si>
    <t>Brown, Charles H</t>
  </si>
  <si>
    <t>KD4DRJ</t>
  </si>
  <si>
    <t>FIELDS, JAMES M</t>
  </si>
  <si>
    <t>KD4HQA</t>
  </si>
  <si>
    <t>SMITH, PEGGY W</t>
  </si>
  <si>
    <t>KD4HQB</t>
  </si>
  <si>
    <t>SMITH JR, WILLIAM T</t>
  </si>
  <si>
    <t>KD4JMW</t>
  </si>
  <si>
    <t>Quickmire, Thomas R</t>
  </si>
  <si>
    <t>KD4KAV</t>
  </si>
  <si>
    <t>PROPST, JOHN W</t>
  </si>
  <si>
    <t>29210-4475</t>
  </si>
  <si>
    <t>KD4NSO</t>
  </si>
  <si>
    <t>WILDER, LAWRENCE E</t>
  </si>
  <si>
    <t>29250-5542</t>
  </si>
  <si>
    <t>KD4O  </t>
  </si>
  <si>
    <t>MOORE, PHILIP D</t>
  </si>
  <si>
    <t>KD4PJU</t>
  </si>
  <si>
    <t>BLACKWOOD, ERNEST H</t>
  </si>
  <si>
    <t>KD4VAY</t>
  </si>
  <si>
    <t>COX, WILLIAM B</t>
  </si>
  <si>
    <t>KD4VLK</t>
  </si>
  <si>
    <t>KENNEDY JR, RASHIE</t>
  </si>
  <si>
    <t>29223-2516</t>
  </si>
  <si>
    <t>KD4WBR</t>
  </si>
  <si>
    <t>COUTURE, GERARD F</t>
  </si>
  <si>
    <t>KD4WMD</t>
  </si>
  <si>
    <t>MALONE, JASON P</t>
  </si>
  <si>
    <t>KD4YYE</t>
  </si>
  <si>
    <t>BROWN JR, JAMES D</t>
  </si>
  <si>
    <t>29229-9262</t>
  </si>
  <si>
    <t>KD5LYH</t>
  </si>
  <si>
    <t>Taylor, Anne E</t>
  </si>
  <si>
    <t>KD5PGB</t>
  </si>
  <si>
    <t>Taylor, Allen R</t>
  </si>
  <si>
    <t>KD5UHH</t>
  </si>
  <si>
    <t>Ward, Victor D</t>
  </si>
  <si>
    <t>KD5YNB</t>
  </si>
  <si>
    <t>Bess, Bree M</t>
  </si>
  <si>
    <t>KD7YTC</t>
  </si>
  <si>
    <t>LEWIS, ALAN D</t>
  </si>
  <si>
    <t>KE4ABI</t>
  </si>
  <si>
    <t>FAIRCLOTH, OLETIA C</t>
  </si>
  <si>
    <t>KE4CSQ</t>
  </si>
  <si>
    <t>FREEMAN, CAMPBELL C</t>
  </si>
  <si>
    <t>KE4HIB</t>
  </si>
  <si>
    <t>GREENE, GEOFFREY D</t>
  </si>
  <si>
    <t>KE4HZF</t>
  </si>
  <si>
    <t>ODELL, DAVID E</t>
  </si>
  <si>
    <t>KE4LHU</t>
  </si>
  <si>
    <t>Guignard, James S</t>
  </si>
  <si>
    <t>29204-3341</t>
  </si>
  <si>
    <t>KE4QAY</t>
  </si>
  <si>
    <t>COLLINS, MARK A</t>
  </si>
  <si>
    <t>KE4RGR</t>
  </si>
  <si>
    <t>Allen, Phillip S</t>
  </si>
  <si>
    <t>KE4UMM</t>
  </si>
  <si>
    <t>JOHNSEY, DENNIS W</t>
  </si>
  <si>
    <t>29223-3428</t>
  </si>
  <si>
    <t>KE4VT </t>
  </si>
  <si>
    <t>ECCLES, WILLIAM J</t>
  </si>
  <si>
    <t>KE4WJA</t>
  </si>
  <si>
    <t>ROBINSON, GARY J</t>
  </si>
  <si>
    <t>KE4YIP</t>
  </si>
  <si>
    <t>BROACH, JAMES C</t>
  </si>
  <si>
    <t>KE5NCK</t>
  </si>
  <si>
    <t>Wingo, Ted</t>
  </si>
  <si>
    <t>KF4CZV</t>
  </si>
  <si>
    <t>HICKS, TERRY L</t>
  </si>
  <si>
    <t>KF4EZY</t>
  </si>
  <si>
    <t>JONES, MICHAEL A</t>
  </si>
  <si>
    <t>KF4GBC</t>
  </si>
  <si>
    <t>WOLTHOFF, DALE A</t>
  </si>
  <si>
    <t>KF4GYM</t>
  </si>
  <si>
    <t>NORVILLE, DONNA B</t>
  </si>
  <si>
    <t>KF4HAW</t>
  </si>
  <si>
    <t>LAUTEN, DAVID H</t>
  </si>
  <si>
    <t>29204-3915</t>
  </si>
  <si>
    <t>KF4KPT</t>
  </si>
  <si>
    <t>Love, Kenneth E</t>
  </si>
  <si>
    <t>KF4LIL</t>
  </si>
  <si>
    <t>SOWELL, JERRY W</t>
  </si>
  <si>
    <t>KF4LUH</t>
  </si>
  <si>
    <t>PEELE JR, HOWARD L</t>
  </si>
  <si>
    <t>KF4NDW</t>
  </si>
  <si>
    <t>AUSTIN, FRANKLIN D</t>
  </si>
  <si>
    <t>KF4OMQ</t>
  </si>
  <si>
    <t>COMBS JR, CHARLES C</t>
  </si>
  <si>
    <t>KF4OVR</t>
  </si>
  <si>
    <t>CHAPMAN, KIRK S</t>
  </si>
  <si>
    <t>KF4TEN</t>
  </si>
  <si>
    <t>King III, Joseph E</t>
  </si>
  <si>
    <t>KF4VZA</t>
  </si>
  <si>
    <t>BERRY, SCOTT</t>
  </si>
  <si>
    <t>KF4WQX</t>
  </si>
  <si>
    <t>WASHINGTON SR, RICHARD</t>
  </si>
  <si>
    <t>KF4YND</t>
  </si>
  <si>
    <t>RAMBHAROSE, PIERRE</t>
  </si>
  <si>
    <t>KF4ZDC</t>
  </si>
  <si>
    <t>HILLJERKS URBAN RADIO LEAGUE</t>
  </si>
  <si>
    <t>KF5DTQ</t>
  </si>
  <si>
    <t>Chandley Sr, Robert A</t>
  </si>
  <si>
    <t>KF5SFO</t>
  </si>
  <si>
    <t>Reeves, Rachel E</t>
  </si>
  <si>
    <t>KG4AWX</t>
  </si>
  <si>
    <t>SAMBENEDETTO, NICHOLAS D</t>
  </si>
  <si>
    <t>KG4BDD</t>
  </si>
  <si>
    <t>EVANS, WILL E</t>
  </si>
  <si>
    <t>29210-4407</t>
  </si>
  <si>
    <t>KG4DBB</t>
  </si>
  <si>
    <t>LOGAN, KONNI J</t>
  </si>
  <si>
    <t>KG4KGL</t>
  </si>
  <si>
    <t>JENKINS, ROBERT S</t>
  </si>
  <si>
    <t>KG4LXO</t>
  </si>
  <si>
    <t>Rivers, William J</t>
  </si>
  <si>
    <t>KG4QLV</t>
  </si>
  <si>
    <t>DIMMERY, PETER D</t>
  </si>
  <si>
    <t>KG4RSM</t>
  </si>
  <si>
    <t>Williams, Jeremy D</t>
  </si>
  <si>
    <t>KG4TXK</t>
  </si>
  <si>
    <t>Bilton, Gerald R</t>
  </si>
  <si>
    <t>KG4TXU</t>
  </si>
  <si>
    <t>Hanna Jr, Lee R</t>
  </si>
  <si>
    <t>KG4ULN</t>
  </si>
  <si>
    <t>BARROUK, ANGELA R</t>
  </si>
  <si>
    <t>KG4VBH</t>
  </si>
  <si>
    <t>Wells, Gregory D</t>
  </si>
  <si>
    <t>KG4VOV</t>
  </si>
  <si>
    <t>Rabb Jr, Moses</t>
  </si>
  <si>
    <t>KG4YVD</t>
  </si>
  <si>
    <t>BRANSTETTER, SCOTT E</t>
  </si>
  <si>
    <t>KI4BXL</t>
  </si>
  <si>
    <t>Sanders, James A</t>
  </si>
  <si>
    <t>29205-2704</t>
  </si>
  <si>
    <t>KI4CKX</t>
  </si>
  <si>
    <t>RUCKER, BRIAN S</t>
  </si>
  <si>
    <t>KI4GFP</t>
  </si>
  <si>
    <t>DEVERS, ORLANDO</t>
  </si>
  <si>
    <t>KI4IGN</t>
  </si>
  <si>
    <t>Campbell, William A</t>
  </si>
  <si>
    <t>29223-5155</t>
  </si>
  <si>
    <t>KI4LKG</t>
  </si>
  <si>
    <t>Huddleston, David C</t>
  </si>
  <si>
    <t>KI4LKI</t>
  </si>
  <si>
    <t>Klein, Lawrence E</t>
  </si>
  <si>
    <t>29201-3066</t>
  </si>
  <si>
    <t>KI4LZL</t>
  </si>
  <si>
    <t>ESTEBANEZ, LUIS</t>
  </si>
  <si>
    <t>Capell, R A</t>
  </si>
  <si>
    <t>KI4MZE</t>
  </si>
  <si>
    <t>Watson, Jerry R</t>
  </si>
  <si>
    <t>KI4QFD</t>
  </si>
  <si>
    <t>SMITH, ROBERT P</t>
  </si>
  <si>
    <t>KI4QFV</t>
  </si>
  <si>
    <t>Chorn, Michael</t>
  </si>
  <si>
    <t>KI4QIW</t>
  </si>
  <si>
    <t>WILCOX, DARRIN V</t>
  </si>
  <si>
    <t>KI4RPO</t>
  </si>
  <si>
    <t>GAMS, TODD R</t>
  </si>
  <si>
    <t>KI4SAM</t>
  </si>
  <si>
    <t>Finklea III, Samuel L</t>
  </si>
  <si>
    <t>KI4TPT</t>
  </si>
  <si>
    <t>UNEKIS, STEPHEN M</t>
  </si>
  <si>
    <t>KI4VRG</t>
  </si>
  <si>
    <t>Kanwat, Chandra Prakash</t>
  </si>
  <si>
    <t>KI4VRH</t>
  </si>
  <si>
    <t>HURSEY, JOHN E</t>
  </si>
  <si>
    <t>KI4VRL</t>
  </si>
  <si>
    <t>WESTCOTT, PATRICK K</t>
  </si>
  <si>
    <t>29210-4957</t>
  </si>
  <si>
    <t>KI4VRT</t>
  </si>
  <si>
    <t>Elkins, Kimberly R</t>
  </si>
  <si>
    <t>KI4WQS</t>
  </si>
  <si>
    <t>Brooks Mr, Gregory B</t>
  </si>
  <si>
    <t>KI4WZE</t>
  </si>
  <si>
    <t>Cook, Heather H</t>
  </si>
  <si>
    <t>KI4YVC</t>
  </si>
  <si>
    <t>Wilcox, Dylan A</t>
  </si>
  <si>
    <t>KI4YVJ</t>
  </si>
  <si>
    <t>Ray, Alan D</t>
  </si>
  <si>
    <t>KI4ZPG</t>
  </si>
  <si>
    <t>TAYLOE, MATTHEW</t>
  </si>
  <si>
    <t>KI6ZTR</t>
  </si>
  <si>
    <t>KJ4ABJ</t>
  </si>
  <si>
    <t>Conroy, Michael J</t>
  </si>
  <si>
    <t>KJ4BCY</t>
  </si>
  <si>
    <t>Trimble, Melanie A</t>
  </si>
  <si>
    <t>KJ4BWL</t>
  </si>
  <si>
    <t>Weller, Carl E</t>
  </si>
  <si>
    <t>KJ4DIE</t>
  </si>
  <si>
    <t>JACKSON III, RICHARD F</t>
  </si>
  <si>
    <t>KJ4DKG</t>
  </si>
  <si>
    <t>BLANKENSHIP JR, HENRY D</t>
  </si>
  <si>
    <t>KJ4FAS</t>
  </si>
  <si>
    <t>Bellinger, Eric B</t>
  </si>
  <si>
    <t>KJ4FEU</t>
  </si>
  <si>
    <t>Hoover, Jeffrey M</t>
  </si>
  <si>
    <t>29205-2114</t>
  </si>
  <si>
    <t>KJ4GAC</t>
  </si>
  <si>
    <t>Rabb, MaryAnne G</t>
  </si>
  <si>
    <t>KJ4HIT</t>
  </si>
  <si>
    <t>MC FARLAND, ERIC S</t>
  </si>
  <si>
    <t>KJ4HIW</t>
  </si>
  <si>
    <t>SELPH, DIANN</t>
  </si>
  <si>
    <t>KJ4IIK</t>
  </si>
  <si>
    <t>Woodrow, Robert C</t>
  </si>
  <si>
    <t>KJ4IIP</t>
  </si>
  <si>
    <t>Shoults, Cheryl R</t>
  </si>
  <si>
    <t>KJ4IIQ</t>
  </si>
  <si>
    <t>Brownfield, Kim</t>
  </si>
  <si>
    <t>KJ4IIT</t>
  </si>
  <si>
    <t>Brownfield, Joseph R</t>
  </si>
  <si>
    <t>KJ4JP </t>
  </si>
  <si>
    <t>BUCK, BILL N</t>
  </si>
  <si>
    <t>KJ4LKZ</t>
  </si>
  <si>
    <t>CAMPBELL, VALERIE M</t>
  </si>
  <si>
    <t>KJ4LLB</t>
  </si>
  <si>
    <t>CHISOM, ANDRE J</t>
  </si>
  <si>
    <t>KJ4LLC</t>
  </si>
  <si>
    <t>CONANT, RICHARD P</t>
  </si>
  <si>
    <t>KJ4LLH</t>
  </si>
  <si>
    <t>FARKAS, ROWLAND H</t>
  </si>
  <si>
    <t>KJ4LLM</t>
  </si>
  <si>
    <t>MC FARLAND, ARTHUR J</t>
  </si>
  <si>
    <t>KJ4LLU</t>
  </si>
  <si>
    <t>WAGNER, JADEN M</t>
  </si>
  <si>
    <t>KJ4LMA</t>
  </si>
  <si>
    <t>Paul Sr, Gordon N</t>
  </si>
  <si>
    <t>KJ4LXO</t>
  </si>
  <si>
    <t>Hartis, William N</t>
  </si>
  <si>
    <t>KJ4NNW</t>
  </si>
  <si>
    <t>COOPER, JOAN O</t>
  </si>
  <si>
    <t>KJ4NOF</t>
  </si>
  <si>
    <t>PARSONS, CHEVIS B</t>
  </si>
  <si>
    <t>KJ4NOH</t>
  </si>
  <si>
    <t>STEVENSON, JESSIE D</t>
  </si>
  <si>
    <t>KJ4NOK</t>
  </si>
  <si>
    <t>WILSON, SHIRLEY A</t>
  </si>
  <si>
    <t>KJ4NRO</t>
  </si>
  <si>
    <t>HALLMAN, JOHN L</t>
  </si>
  <si>
    <t>KJ4OVK</t>
  </si>
  <si>
    <t>Sheridan, Kathryn L</t>
  </si>
  <si>
    <t>KJ4PPT</t>
  </si>
  <si>
    <t>Murphy, Adrian G</t>
  </si>
  <si>
    <t>KJ4PZR</t>
  </si>
  <si>
    <t>POVERUD, JONATHAN A</t>
  </si>
  <si>
    <t>KJ4SNA</t>
  </si>
  <si>
    <t>Hall Sr, James A</t>
  </si>
  <si>
    <t>KJ4YRJ</t>
  </si>
  <si>
    <t>Farb, Paul D</t>
  </si>
  <si>
    <t>KJ4YRP</t>
  </si>
  <si>
    <t>Webb, Paul T</t>
  </si>
  <si>
    <t>KJ4YUC</t>
  </si>
  <si>
    <t>Carpenter, Katherine L</t>
  </si>
  <si>
    <t>KJ4YUQ</t>
  </si>
  <si>
    <t>Corbett, Sara L</t>
  </si>
  <si>
    <t>KJ6VTW</t>
  </si>
  <si>
    <t>Pearson, William</t>
  </si>
  <si>
    <t>KK1HAM</t>
  </si>
  <si>
    <t>GREEN, BRUCE R</t>
  </si>
  <si>
    <t>KK4AIC</t>
  </si>
  <si>
    <t>DANIELS III, CHARLES C</t>
  </si>
  <si>
    <t>KK4AWL</t>
  </si>
  <si>
    <t>ALINE JR, FRANK V</t>
  </si>
  <si>
    <t>KK4BPB</t>
  </si>
  <si>
    <t>Crockett, Jakob D</t>
  </si>
  <si>
    <t>KK4CFQ</t>
  </si>
  <si>
    <t>Harrill, Roy K</t>
  </si>
  <si>
    <t>29209-2232</t>
  </si>
  <si>
    <t>KK4CRQ</t>
  </si>
  <si>
    <t>Schmidt, Robert P</t>
  </si>
  <si>
    <t>KK4CRR</t>
  </si>
  <si>
    <t>Eastman, Caroline M</t>
  </si>
  <si>
    <t>KK4DGM</t>
  </si>
  <si>
    <t>BENESH, SUSAN M</t>
  </si>
  <si>
    <t>KK4DGN</t>
  </si>
  <si>
    <t>Donovan, Colleen M</t>
  </si>
  <si>
    <t>KK4DGT</t>
  </si>
  <si>
    <t>Maree, William E</t>
  </si>
  <si>
    <t>KK4DGU</t>
  </si>
  <si>
    <t>Felder Jr, Robert J</t>
  </si>
  <si>
    <t>KK4DSD</t>
  </si>
  <si>
    <t>HAWORTH, ANDREW M</t>
  </si>
  <si>
    <t>KK4DYO</t>
  </si>
  <si>
    <t>Jeong, Yong Eun</t>
  </si>
  <si>
    <t>KK4DYP</t>
  </si>
  <si>
    <t>Kang, Hooin</t>
  </si>
  <si>
    <t>KK4ECZ</t>
  </si>
  <si>
    <t>Meyer, Austin E</t>
  </si>
  <si>
    <t>KK4FAY</t>
  </si>
  <si>
    <t>Owens, William N</t>
  </si>
  <si>
    <t>KK4FAZ</t>
  </si>
  <si>
    <t>Barber, Joshua L</t>
  </si>
  <si>
    <t>KK4FBZ</t>
  </si>
  <si>
    <t>Aline, Aimee H</t>
  </si>
  <si>
    <t>KK4FCJ</t>
  </si>
  <si>
    <t>Woodall, Gary M</t>
  </si>
  <si>
    <t>KK4FUE</t>
  </si>
  <si>
    <t>Young, Bradley J</t>
  </si>
  <si>
    <t>KK4HFA</t>
  </si>
  <si>
    <t>ALINE, NICOIE M</t>
  </si>
  <si>
    <t>KK4HFC</t>
  </si>
  <si>
    <t>BUDZICHOWSKI JR, EUGENE</t>
  </si>
  <si>
    <t>KK4HTS</t>
  </si>
  <si>
    <t>Carter, Alexander D</t>
  </si>
  <si>
    <t>KK4HTT</t>
  </si>
  <si>
    <t>Carter, Brandon T</t>
  </si>
  <si>
    <t>KK4HTU</t>
  </si>
  <si>
    <t>Carter Jr, John T</t>
  </si>
  <si>
    <t>KK4IOJ</t>
  </si>
  <si>
    <t>LAWHON, THOMAS L</t>
  </si>
  <si>
    <t>KK4KJV</t>
  </si>
  <si>
    <t>ONDRACEK, JOSEPH A</t>
  </si>
  <si>
    <t>KK4KSW</t>
  </si>
  <si>
    <t>McGarrahan, Brian T</t>
  </si>
  <si>
    <t>KK4LKC</t>
  </si>
  <si>
    <t>Campbell, Thomas J</t>
  </si>
  <si>
    <t>KK4LKF</t>
  </si>
  <si>
    <t>Ellisor, John S</t>
  </si>
  <si>
    <t>KK4LKI</t>
  </si>
  <si>
    <t>HUMPHREY SR, KENNETH E</t>
  </si>
  <si>
    <t>KK4LKJ</t>
  </si>
  <si>
    <t>Humphrey, Lisa M</t>
  </si>
  <si>
    <t>KK4LKK</t>
  </si>
  <si>
    <t>Morton, David F</t>
  </si>
  <si>
    <t>KK4LKL</t>
  </si>
  <si>
    <t>Morton, Laura R</t>
  </si>
  <si>
    <t>KK4LOZ</t>
  </si>
  <si>
    <t>Collins, David T</t>
  </si>
  <si>
    <t>KK4PEB</t>
  </si>
  <si>
    <t>Jenkins, Teresa P</t>
  </si>
  <si>
    <t>KK4PEI</t>
  </si>
  <si>
    <t>PECK, JUDE C</t>
  </si>
  <si>
    <t>KK4PEL</t>
  </si>
  <si>
    <t>Scoma, Samuel R</t>
  </si>
  <si>
    <t>KK4PEM</t>
  </si>
  <si>
    <t>Scoma, Stanton L</t>
  </si>
  <si>
    <t>KK4PEP</t>
  </si>
  <si>
    <t>Williams, Colin E</t>
  </si>
  <si>
    <t>KK4QND</t>
  </si>
  <si>
    <t>Lewis, Robert C</t>
  </si>
  <si>
    <t>KK4RTT</t>
  </si>
  <si>
    <t>SEBIRE, ROBERT J</t>
  </si>
  <si>
    <t>KK4RTV</t>
  </si>
  <si>
    <t>HOLMES SR, RICARDO</t>
  </si>
  <si>
    <t>KK4RTY</t>
  </si>
  <si>
    <t>FREEMAN, ANDREA E</t>
  </si>
  <si>
    <t>KK4RUC</t>
  </si>
  <si>
    <t>PACKER, SPENCER H</t>
  </si>
  <si>
    <t>KK4RUD</t>
  </si>
  <si>
    <t>CLARK, TYLER L</t>
  </si>
  <si>
    <t>KK4TFH</t>
  </si>
  <si>
    <t>COTHRAN, MICHAEL G</t>
  </si>
  <si>
    <t>KK4TFI</t>
  </si>
  <si>
    <t>CRAWFORD, WILLIAM</t>
  </si>
  <si>
    <t>KK4TFN</t>
  </si>
  <si>
    <t>PHILLIPS, SCOTT T</t>
  </si>
  <si>
    <t>KK4TFO</t>
  </si>
  <si>
    <t>MYSLINSKI, ELIZABETH A</t>
  </si>
  <si>
    <t>KK4TFP</t>
  </si>
  <si>
    <t>ST JOHN, RANDALL J</t>
  </si>
  <si>
    <t>KK4TFZ</t>
  </si>
  <si>
    <t>MCCULLOUGH, MELISSA A</t>
  </si>
  <si>
    <t>KK4TJW</t>
  </si>
  <si>
    <t>CAMERON, MICHAEL S</t>
  </si>
  <si>
    <t>KK4TKA</t>
  </si>
  <si>
    <t>CAMERON, JOSHUA M</t>
  </si>
  <si>
    <t>KK4TKE</t>
  </si>
  <si>
    <t>CAMERON, IAN G</t>
  </si>
  <si>
    <t>KK4UAW</t>
  </si>
  <si>
    <t>Glymph, Robert P</t>
  </si>
  <si>
    <t>KK4UJA</t>
  </si>
  <si>
    <t>Moser, Geoffrey M</t>
  </si>
  <si>
    <t>KK4UMF</t>
  </si>
  <si>
    <t>SMITH, STEPHEN A</t>
  </si>
  <si>
    <t>KK4UMH</t>
  </si>
  <si>
    <t>WITHERSPOON JR, WALTER P</t>
  </si>
  <si>
    <t>KK4VHQ</t>
  </si>
  <si>
    <t>Stang, Christopher M</t>
  </si>
  <si>
    <t>Duff, Wayne G</t>
  </si>
  <si>
    <t>KK4VHT</t>
  </si>
  <si>
    <t>MEETZE III, MURLE C</t>
  </si>
  <si>
    <t>KK4VUD</t>
  </si>
  <si>
    <t>Murphy, James S</t>
  </si>
  <si>
    <t>KK4WNO</t>
  </si>
  <si>
    <t>Boutahar, Caroll A</t>
  </si>
  <si>
    <t>KK4YBQ</t>
  </si>
  <si>
    <t>SUTTON, ANTHONY D</t>
  </si>
  <si>
    <t>KK4ZGC</t>
  </si>
  <si>
    <t>TRAPP, ELDON W</t>
  </si>
  <si>
    <t>KK4ZMJ</t>
  </si>
  <si>
    <t>Mastry, Jeffrey T</t>
  </si>
  <si>
    <t>KM0RGN</t>
  </si>
  <si>
    <t>Morgan, David A</t>
  </si>
  <si>
    <t>KM4AEF</t>
  </si>
  <si>
    <t>GRIM, THOMAS H</t>
  </si>
  <si>
    <t>KM4AGU</t>
  </si>
  <si>
    <t>Price, Rodney</t>
  </si>
  <si>
    <t>KM4AIV</t>
  </si>
  <si>
    <t>Lanford Jr, Herbert A</t>
  </si>
  <si>
    <t>KM4CGF</t>
  </si>
  <si>
    <t>CROISSANT, ROBERT D</t>
  </si>
  <si>
    <t>KM4CGH</t>
  </si>
  <si>
    <t>EMERY, WILLIAM T</t>
  </si>
  <si>
    <t>KM4CGN</t>
  </si>
  <si>
    <t>SNOW, NED T</t>
  </si>
  <si>
    <t>KM4CGO</t>
  </si>
  <si>
    <t>ULRICH, MELANIE</t>
  </si>
  <si>
    <t>KM4DOV</t>
  </si>
  <si>
    <t>RENTIERS, JOHN O</t>
  </si>
  <si>
    <t>KM4DRP</t>
  </si>
  <si>
    <t>OVERSTREET, RALPH W</t>
  </si>
  <si>
    <t>KM4FXS</t>
  </si>
  <si>
    <t>Walters, Lucille H</t>
  </si>
  <si>
    <t>29205-2721</t>
  </si>
  <si>
    <t>KM4GAH</t>
  </si>
  <si>
    <t>HAMILTON JR, ROBERT L</t>
  </si>
  <si>
    <t>KM4HIZ</t>
  </si>
  <si>
    <t>GREENLEY JR, JOHN W</t>
  </si>
  <si>
    <t>KM4HJA</t>
  </si>
  <si>
    <t>JOHNSON, BETH ANEE</t>
  </si>
  <si>
    <t>KM4HJG</t>
  </si>
  <si>
    <t>WILLIAMS, JOHN</t>
  </si>
  <si>
    <t>KM4HR </t>
  </si>
  <si>
    <t>WESTBURY, DAVID A</t>
  </si>
  <si>
    <t>KM4HZW</t>
  </si>
  <si>
    <t>GWIN, RICHARD A</t>
  </si>
  <si>
    <t>KM4IAC</t>
  </si>
  <si>
    <t>MCIVER, WESLEY G</t>
  </si>
  <si>
    <t>KM4JGA</t>
  </si>
  <si>
    <t>Hodge, Randolph D</t>
  </si>
  <si>
    <t>KM4KNP</t>
  </si>
  <si>
    <t>DIXON JR, LEON S</t>
  </si>
  <si>
    <t>KM4KQL</t>
  </si>
  <si>
    <t>Katz, Janet L</t>
  </si>
  <si>
    <t>KM4MYC</t>
  </si>
  <si>
    <t>MERKEL, MATTHEW D</t>
  </si>
  <si>
    <t>KM4NLI</t>
  </si>
  <si>
    <t>Swift, Donald S</t>
  </si>
  <si>
    <t>KM4NLQ</t>
  </si>
  <si>
    <t>Trezoglou, Frank H</t>
  </si>
  <si>
    <t>KM4NLS</t>
  </si>
  <si>
    <t>Durant III, Nathaniel</t>
  </si>
  <si>
    <t>KM4NYR</t>
  </si>
  <si>
    <t>MESSERSMITH, TIMOTHY C</t>
  </si>
  <si>
    <t>KM4NYS</t>
  </si>
  <si>
    <t>SADREAMELI, ERIC B</t>
  </si>
  <si>
    <t>KM4OCT</t>
  </si>
  <si>
    <t>Box Jr, Benton H</t>
  </si>
  <si>
    <t>KM4SNK</t>
  </si>
  <si>
    <t>Chandler, Richard T</t>
  </si>
  <si>
    <t>KM4TTB</t>
  </si>
  <si>
    <t>Wright, Walter S</t>
  </si>
  <si>
    <t>KM4UOH</t>
  </si>
  <si>
    <t>HIGGS II, THOMAS R</t>
  </si>
  <si>
    <t>KM4VZD</t>
  </si>
  <si>
    <t>GRUBBS, PHILLIP R</t>
  </si>
  <si>
    <t>KM4WWF</t>
  </si>
  <si>
    <t>Vieira, Rebecca J</t>
  </si>
  <si>
    <t>KM4WWH</t>
  </si>
  <si>
    <t>Vieira, Kassandra R</t>
  </si>
  <si>
    <t>KM4YIM</t>
  </si>
  <si>
    <t>Pokharna, Rahul</t>
  </si>
  <si>
    <t>KM4ZOA</t>
  </si>
  <si>
    <t>CORDER, SHANE E</t>
  </si>
  <si>
    <t>KN4AAS</t>
  </si>
  <si>
    <t>D AMELIA, MICHAEL A</t>
  </si>
  <si>
    <t>KN4AHI</t>
  </si>
  <si>
    <t>Phillips, George M</t>
  </si>
  <si>
    <t>KN4BYP</t>
  </si>
  <si>
    <t>POOLE, WILLIAM M</t>
  </si>
  <si>
    <t>IRWIN, NANCY E</t>
  </si>
  <si>
    <t>KN4DMN</t>
  </si>
  <si>
    <t>Heflin, Frank G</t>
  </si>
  <si>
    <t>KN4DQ </t>
  </si>
  <si>
    <t>EVANS JR, JAMES L</t>
  </si>
  <si>
    <t>KN4EAX</t>
  </si>
  <si>
    <t>JOHNSON, STEPHEN K</t>
  </si>
  <si>
    <t>KN4EFI</t>
  </si>
  <si>
    <t>TAYLOR, GAVIN B</t>
  </si>
  <si>
    <t>KN4ENQ</t>
  </si>
  <si>
    <t>Smith, Rhianna</t>
  </si>
  <si>
    <t>KN4FXP</t>
  </si>
  <si>
    <t>NAPOLITANO JR, MICHAEL N</t>
  </si>
  <si>
    <t>KN4FXQ</t>
  </si>
  <si>
    <t>PARKER, SYLVIA C</t>
  </si>
  <si>
    <t>KN4FXS</t>
  </si>
  <si>
    <t>SMITH, ELIZABETH D</t>
  </si>
  <si>
    <t>KN4FXT</t>
  </si>
  <si>
    <t>SMITH II, ROBERT I</t>
  </si>
  <si>
    <t>KN4GHX</t>
  </si>
  <si>
    <t>Weisser, Alexander M</t>
  </si>
  <si>
    <t>KN4GVJ</t>
  </si>
  <si>
    <t>MATHIS, STEPHEN</t>
  </si>
  <si>
    <t>KN4GVK</t>
  </si>
  <si>
    <t>CONNER, RICK C</t>
  </si>
  <si>
    <t>GODDARD, MARK W</t>
  </si>
  <si>
    <t>LACIO, KYLE B</t>
  </si>
  <si>
    <t>KN4KSQ</t>
  </si>
  <si>
    <t>BLENCOWA, DAVID T</t>
  </si>
  <si>
    <t>PARKER JR, DENNIS J</t>
  </si>
  <si>
    <t>KN4OAR</t>
  </si>
  <si>
    <t>Moyer, Christopher C</t>
  </si>
  <si>
    <t>KN4OAW</t>
  </si>
  <si>
    <t>IRVING, KAREN S</t>
  </si>
  <si>
    <t>KN4ORL</t>
  </si>
  <si>
    <t>Barnhart, Grant S</t>
  </si>
  <si>
    <t>KN4ORM</t>
  </si>
  <si>
    <t>Richardson, Matthew</t>
  </si>
  <si>
    <t>KN4PWP</t>
  </si>
  <si>
    <t>Midlands Region PHP</t>
  </si>
  <si>
    <t>KN4REU</t>
  </si>
  <si>
    <t>DIXON, RUSSELL S</t>
  </si>
  <si>
    <t>KN4SY </t>
  </si>
  <si>
    <t>HILL, STEPHEN R</t>
  </si>
  <si>
    <t>KN4SYX</t>
  </si>
  <si>
    <t>GEORGE, REUBEN E</t>
  </si>
  <si>
    <t>EUNICE, DONALD R</t>
  </si>
  <si>
    <t>KN4TFK</t>
  </si>
  <si>
    <t>MONROE, DARREN J</t>
  </si>
  <si>
    <t>KN4TLS</t>
  </si>
  <si>
    <t>KIM, KYUCHUL</t>
  </si>
  <si>
    <t>KN4UQP</t>
  </si>
  <si>
    <t>BROWN, TODD O</t>
  </si>
  <si>
    <t>29209-3341</t>
  </si>
  <si>
    <t>KN4VEC</t>
  </si>
  <si>
    <t>MYRICH, ALEXANDER C</t>
  </si>
  <si>
    <t>KN4VEH</t>
  </si>
  <si>
    <t>WOLFE, MARY O</t>
  </si>
  <si>
    <t>KN4YMM</t>
  </si>
  <si>
    <t>BEARDSHAW, BART H</t>
  </si>
  <si>
    <t>KN4YMS</t>
  </si>
  <si>
    <t>TRONCO, SARA R</t>
  </si>
  <si>
    <t>KN4YMV</t>
  </si>
  <si>
    <t>POPE JR, JOSEPH H</t>
  </si>
  <si>
    <t>KQ4PR </t>
  </si>
  <si>
    <t>BOYER, LINDA C</t>
  </si>
  <si>
    <t>KQ4WK </t>
  </si>
  <si>
    <t>WALTERS JR, SHAY O</t>
  </si>
  <si>
    <t>29205-4913</t>
  </si>
  <si>
    <t>KS4BH </t>
  </si>
  <si>
    <t>Anderson, Martin J</t>
  </si>
  <si>
    <t>KT4RF </t>
  </si>
  <si>
    <t>O LEARY, MICHAEL J</t>
  </si>
  <si>
    <t>KU4DL </t>
  </si>
  <si>
    <t>McElroy, Jeffrey F</t>
  </si>
  <si>
    <t>KU4LU </t>
  </si>
  <si>
    <t>DUNN, MICHAEL E</t>
  </si>
  <si>
    <t>KU5N  </t>
  </si>
  <si>
    <t>McKinnis, CHARLES V</t>
  </si>
  <si>
    <t>KW4BQ </t>
  </si>
  <si>
    <t>Clark Jr, Raymond E</t>
  </si>
  <si>
    <t>KX4NN </t>
  </si>
  <si>
    <t>KLING, TROY W</t>
  </si>
  <si>
    <t>KX4NO </t>
  </si>
  <si>
    <t>MYRICK, MICHAEL L</t>
  </si>
  <si>
    <t>KZ4ART</t>
  </si>
  <si>
    <t>HAVEN, MARY A</t>
  </si>
  <si>
    <t>KZ4V  </t>
  </si>
  <si>
    <t>MOUSSEAU, TIMOTHY A</t>
  </si>
  <si>
    <t> N0MW </t>
  </si>
  <si>
    <t>WILLHOITE, GEORGE M</t>
  </si>
  <si>
    <t> N0VKR</t>
  </si>
  <si>
    <t>PIERCE, JOSEPH D</t>
  </si>
  <si>
    <t> N1RBJ</t>
  </si>
  <si>
    <t>REDDY, DAVID P</t>
  </si>
  <si>
    <t>29205-3325</t>
  </si>
  <si>
    <t> N1SO </t>
  </si>
  <si>
    <t>Makrecky, Stephen A</t>
  </si>
  <si>
    <t> N2QLL</t>
  </si>
  <si>
    <t>NAREWSKI SR, STEPHAN T</t>
  </si>
  <si>
    <t> N3JHA</t>
  </si>
  <si>
    <t>FLOYD, MARK C</t>
  </si>
  <si>
    <t> N3LU </t>
  </si>
  <si>
    <t>SLAUGHTER JR, STANLEY R</t>
  </si>
  <si>
    <t> N3LUW</t>
  </si>
  <si>
    <t>SLAUGHTER, MARIA V</t>
  </si>
  <si>
    <t> N3LW </t>
  </si>
  <si>
    <t>WALKER JR, LEO L</t>
  </si>
  <si>
    <t> N4AGK</t>
  </si>
  <si>
    <t>szymanski, eugene</t>
  </si>
  <si>
    <t> N4BGX</t>
  </si>
  <si>
    <t>BATTEY, WILLIAM H</t>
  </si>
  <si>
    <t>29204-4903</t>
  </si>
  <si>
    <t> N4BMW</t>
  </si>
  <si>
    <t>JAMES SR, ISAAC</t>
  </si>
  <si>
    <t>29229-9278</t>
  </si>
  <si>
    <t> N4CPC</t>
  </si>
  <si>
    <t>Camp, Chavous P</t>
  </si>
  <si>
    <t> N4DLM</t>
  </si>
  <si>
    <t>Smarr Jr, Roy G</t>
  </si>
  <si>
    <t>29201-1433</t>
  </si>
  <si>
    <t> N4EAZ</t>
  </si>
  <si>
    <t>LIVINGSTON, STEVE</t>
  </si>
  <si>
    <t> N4EBB</t>
  </si>
  <si>
    <t>DEMKO, LORETTA A</t>
  </si>
  <si>
    <t>29210-4454</t>
  </si>
  <si>
    <t> N4ELR</t>
  </si>
  <si>
    <t>MIKUTAITIS, MICHAEL J</t>
  </si>
  <si>
    <t>29204-4431</t>
  </si>
  <si>
    <t> N4FGO</t>
  </si>
  <si>
    <t>NIGGEL, GEORGE M</t>
  </si>
  <si>
    <t> N4FRG</t>
  </si>
  <si>
    <t>DIXON, REBECCA S</t>
  </si>
  <si>
    <t> N4GUX</t>
  </si>
  <si>
    <t>Slaughter, Christopher M</t>
  </si>
  <si>
    <t> N4IGW</t>
  </si>
  <si>
    <t>Long, Larry R</t>
  </si>
  <si>
    <t> N4KIE</t>
  </si>
  <si>
    <t>SMITH JR, AUREL E</t>
  </si>
  <si>
    <t> N4KWG</t>
  </si>
  <si>
    <t>HALL, JIMMIE R</t>
  </si>
  <si>
    <t> N4LDL</t>
  </si>
  <si>
    <t>Livingston, Lonnie D</t>
  </si>
  <si>
    <t> N4LZW</t>
  </si>
  <si>
    <t>OLIVER, HANCE H</t>
  </si>
  <si>
    <t> N4NYK</t>
  </si>
  <si>
    <t>WHITE, DOUGLAS E</t>
  </si>
  <si>
    <t> N4PDM</t>
  </si>
  <si>
    <t>WHITE, SHERYL A</t>
  </si>
  <si>
    <t> N4QCL</t>
  </si>
  <si>
    <t>WALL, MAXWELL D</t>
  </si>
  <si>
    <t> N4QOF</t>
  </si>
  <si>
    <t>VOLIN, FRANK C</t>
  </si>
  <si>
    <t> N4TAL</t>
  </si>
  <si>
    <t>Livingston, Tammy A</t>
  </si>
  <si>
    <t> N4TXL</t>
  </si>
  <si>
    <t>GRIGGS, DONALD F</t>
  </si>
  <si>
    <t>29205-2732</t>
  </si>
  <si>
    <t> N4UHF</t>
  </si>
  <si>
    <t>DAVIS, CHARLES S</t>
  </si>
  <si>
    <t>29212-8531</t>
  </si>
  <si>
    <t> N4UQM</t>
  </si>
  <si>
    <t>JOHNSON, JEFFERY P</t>
  </si>
  <si>
    <t> N4URC</t>
  </si>
  <si>
    <t>CANTRELL, DONALD E</t>
  </si>
  <si>
    <t> N4UVD</t>
  </si>
  <si>
    <t>BERLEY, JERRY W</t>
  </si>
  <si>
    <t> N4WBD</t>
  </si>
  <si>
    <t>RUSSO SR, ANGELO N</t>
  </si>
  <si>
    <t> N4WYT</t>
  </si>
  <si>
    <t>LONG, DEAN E</t>
  </si>
  <si>
    <t> N4XIP</t>
  </si>
  <si>
    <t>SMEBY, BRENDA J</t>
  </si>
  <si>
    <t> N4YC </t>
  </si>
  <si>
    <t>ENTZMINGER JR, GEORGE</t>
  </si>
  <si>
    <t> N4YIE</t>
  </si>
  <si>
    <t>GIBSON, DAVID E</t>
  </si>
  <si>
    <t> N4ZIJ</t>
  </si>
  <si>
    <t>SNEDECOR III, JOHN V</t>
  </si>
  <si>
    <t> N4ZIM</t>
  </si>
  <si>
    <t>MOONEYHAM, RAY D</t>
  </si>
  <si>
    <t> N8LRQ</t>
  </si>
  <si>
    <t>PASCHAL, JOHN R</t>
  </si>
  <si>
    <t>29223-5351</t>
  </si>
  <si>
    <t> N8MWZ</t>
  </si>
  <si>
    <t>HARTMAN, ROBERT R</t>
  </si>
  <si>
    <t> N9LGZ</t>
  </si>
  <si>
    <t>SHERIDAN, DAVID P</t>
  </si>
  <si>
    <t>NK4K  </t>
  </si>
  <si>
    <t>HARRISON, GEOFFEREY K</t>
  </si>
  <si>
    <t>29240-4073</t>
  </si>
  <si>
    <t>NL7YZ </t>
  </si>
  <si>
    <t>SOOTS, JEFFREY A</t>
  </si>
  <si>
    <t> W1TEF</t>
  </si>
  <si>
    <t>FRANCIS, THOMAS E</t>
  </si>
  <si>
    <t> W3HLH</t>
  </si>
  <si>
    <t>Watley, Alonzo G</t>
  </si>
  <si>
    <t>29229-8868</t>
  </si>
  <si>
    <t> W3JRW</t>
  </si>
  <si>
    <t>GLASSER, ALBERT D</t>
  </si>
  <si>
    <t> W3ZWN</t>
  </si>
  <si>
    <t>VOSHELL, JOHN E</t>
  </si>
  <si>
    <t> W4ACY</t>
  </si>
  <si>
    <t>SMITH, WILLIAM P</t>
  </si>
  <si>
    <t> W4AMB</t>
  </si>
  <si>
    <t>Barnhardt, Robert B</t>
  </si>
  <si>
    <t> W4ANE</t>
  </si>
  <si>
    <t>WEBBER, JAMES T</t>
  </si>
  <si>
    <t> W4ARS</t>
  </si>
  <si>
    <t>King, Kenneth J</t>
  </si>
  <si>
    <t> W4BAN</t>
  </si>
  <si>
    <t>Clark Jr, Walter E</t>
  </si>
  <si>
    <t> W4BHB</t>
  </si>
  <si>
    <t>HYMAN, WILLIAM D</t>
  </si>
  <si>
    <t> W4CAE</t>
  </si>
  <si>
    <t>COLUMBIA AMATEUR RADIO CLUB</t>
  </si>
  <si>
    <t> W4DRH</t>
  </si>
  <si>
    <t>Sammons, Hubert D</t>
  </si>
  <si>
    <t> W4ERG</t>
  </si>
  <si>
    <t>BRANNON, WILLIAM L</t>
  </si>
  <si>
    <t> W4ESD</t>
  </si>
  <si>
    <t>DEAN, EARL S</t>
  </si>
  <si>
    <t> W4FKW</t>
  </si>
  <si>
    <t>WRAY III, JOSEPH S</t>
  </si>
  <si>
    <t> W4GFM</t>
  </si>
  <si>
    <t>WHITAKER JR, HORACE U</t>
  </si>
  <si>
    <t>29212-1201</t>
  </si>
  <si>
    <t> W4HZS</t>
  </si>
  <si>
    <t>FORT, JOHN W</t>
  </si>
  <si>
    <t> W4JAD</t>
  </si>
  <si>
    <t>DANIEL, JAMES A</t>
  </si>
  <si>
    <t> W4JEC</t>
  </si>
  <si>
    <t>Clark, James E</t>
  </si>
  <si>
    <t> W4JPC</t>
  </si>
  <si>
    <t>COVINGTON JR, JAMES P</t>
  </si>
  <si>
    <t>29205-1407</t>
  </si>
  <si>
    <t> W4JRA</t>
  </si>
  <si>
    <t>ANDERSON, JAY R</t>
  </si>
  <si>
    <t> W4KMS</t>
  </si>
  <si>
    <t>Slaughter, Kathleen M</t>
  </si>
  <si>
    <t> W4KNI</t>
  </si>
  <si>
    <t>Donelan, James A</t>
  </si>
  <si>
    <t> W4LK </t>
  </si>
  <si>
    <t>KIRKLAND, LAWRENCE C</t>
  </si>
  <si>
    <t> W4LMB</t>
  </si>
  <si>
    <t>JAMES, ISAAC Y</t>
  </si>
  <si>
    <t> W4LPZ</t>
  </si>
  <si>
    <t>Lopez, Florence M</t>
  </si>
  <si>
    <t> W4MJM</t>
  </si>
  <si>
    <t>MANSFIELD, MARK J</t>
  </si>
  <si>
    <t>29212-8654</t>
  </si>
  <si>
    <t> W4MN </t>
  </si>
  <si>
    <t>PALMETTO AMATEUR RADIO CLUB</t>
  </si>
  <si>
    <t> W4PBR</t>
  </si>
  <si>
    <t>SOUTH CAROLINA BAPTIST ASSO</t>
  </si>
  <si>
    <t> W4RWL</t>
  </si>
  <si>
    <t>Livingston, Ronnie W</t>
  </si>
  <si>
    <t> W4SAE</t>
  </si>
  <si>
    <t>ELMI, STELIO A</t>
  </si>
  <si>
    <t> W4SHC</t>
  </si>
  <si>
    <t>TUCKER, STEPHEN G</t>
  </si>
  <si>
    <t> W4TLH</t>
  </si>
  <si>
    <t>Booth, Jonathan L</t>
  </si>
  <si>
    <t> W4UFP</t>
  </si>
  <si>
    <t>HENSON SR, JAMES A</t>
  </si>
  <si>
    <t> W4UTZ</t>
  </si>
  <si>
    <t>Warr, Gerald H</t>
  </si>
  <si>
    <t>29210-6922</t>
  </si>
  <si>
    <t> W4WJP</t>
  </si>
  <si>
    <t>PHELPS, WILLIAM J</t>
  </si>
  <si>
    <t> W4YBR</t>
  </si>
  <si>
    <t>WILLIAMSON, MARK G</t>
  </si>
  <si>
    <t> W5LCM</t>
  </si>
  <si>
    <t>McKinnis, Luke C</t>
  </si>
  <si>
    <t> W8PFD</t>
  </si>
  <si>
    <t>DAVIS, GEORGE R</t>
  </si>
  <si>
    <t> W8RJW</t>
  </si>
  <si>
    <t>Tichy, Rudolph J</t>
  </si>
  <si>
    <t> W8UXE</t>
  </si>
  <si>
    <t>PHILLIPS SR, GARY L</t>
  </si>
  <si>
    <t> W9FRE</t>
  </si>
  <si>
    <t>TANCIG, DAVID R</t>
  </si>
  <si>
    <t> W9NSH</t>
  </si>
  <si>
    <t>HELMAN, NEAL S</t>
  </si>
  <si>
    <t> W9WXX</t>
  </si>
  <si>
    <t>FOWLER, MARK L</t>
  </si>
  <si>
    <t>WA1KWZ</t>
  </si>
  <si>
    <t>Spaziano, Arthur R</t>
  </si>
  <si>
    <t>WA2GYM</t>
  </si>
  <si>
    <t>TOOMER, WILLIAM L</t>
  </si>
  <si>
    <t>29209-5502</t>
  </si>
  <si>
    <t>WA3KUD</t>
  </si>
  <si>
    <t>GILBERT, DAVID H</t>
  </si>
  <si>
    <t>WA4ALC</t>
  </si>
  <si>
    <t>STEELE, LINDA A</t>
  </si>
  <si>
    <t>WA4BFE</t>
  </si>
  <si>
    <t>MC CARTER, JOSEPH C</t>
  </si>
  <si>
    <t>WA4DOF</t>
  </si>
  <si>
    <t>CARAWAN, CHRISTOPHER C</t>
  </si>
  <si>
    <t>WA4PLZ</t>
  </si>
  <si>
    <t>DAVIDSON, TEDDY C</t>
  </si>
  <si>
    <t>WA4UBG</t>
  </si>
  <si>
    <t>HUDSON, CAROLYN B</t>
  </si>
  <si>
    <t>WA4YWN</t>
  </si>
  <si>
    <t>HODNETT JR, RIEVES S</t>
  </si>
  <si>
    <t>29205-1401</t>
  </si>
  <si>
    <t>WB0QNF</t>
  </si>
  <si>
    <t>BROWN III, FRANK R</t>
  </si>
  <si>
    <t>WB2SKD</t>
  </si>
  <si>
    <t>ZARVOS, GEORGE C</t>
  </si>
  <si>
    <t>29250-5383</t>
  </si>
  <si>
    <t>WB4AOP</t>
  </si>
  <si>
    <t>TAYLOR, ROBERT E</t>
  </si>
  <si>
    <t>WB4DLD</t>
  </si>
  <si>
    <t>BAUGHMAN, JAMES M</t>
  </si>
  <si>
    <t>WB4EDI</t>
  </si>
  <si>
    <t>JACKSON, BENJAMIN</t>
  </si>
  <si>
    <t>WB4EWY</t>
  </si>
  <si>
    <t>MITCHELL, GLENN A</t>
  </si>
  <si>
    <t>WB4KDB</t>
  </si>
  <si>
    <t>WALTON, STANLEY W</t>
  </si>
  <si>
    <t>29210-1805</t>
  </si>
  <si>
    <t>WB4SMB</t>
  </si>
  <si>
    <t>Tuomala, John K</t>
  </si>
  <si>
    <t>WB4UTH</t>
  </si>
  <si>
    <t>BUCHANAN JR, ROBERT H</t>
  </si>
  <si>
    <t>WD1AV </t>
  </si>
  <si>
    <t>Dease, William D</t>
  </si>
  <si>
    <t>WD4CVT</t>
  </si>
  <si>
    <t>ROBERTS, TED</t>
  </si>
  <si>
    <t>WD4ELY</t>
  </si>
  <si>
    <t>ELY JR, WILLIAM D</t>
  </si>
  <si>
    <t>ROSS, STEVEN A</t>
  </si>
  <si>
    <t>29206-2820</t>
  </si>
  <si>
    <t>WD4OVO</t>
  </si>
  <si>
    <t>HAWKS, BOBBI L</t>
  </si>
  <si>
    <t>29204-4901</t>
  </si>
  <si>
    <t>WD4SDG</t>
  </si>
  <si>
    <t>BALLING, JOHN E</t>
  </si>
  <si>
    <t>29212-1615</t>
  </si>
  <si>
    <t>WD4TEE</t>
  </si>
  <si>
    <t>RAMSDELL, MICHAEL W</t>
  </si>
  <si>
    <t>WD5GKE</t>
  </si>
  <si>
    <t>OWENS, MATTHEW J</t>
  </si>
  <si>
    <t>WD9GLP</t>
  </si>
  <si>
    <t>SULLIVAN, WALTER R</t>
  </si>
  <si>
    <t>WE4ECU</t>
  </si>
  <si>
    <t>TRIPLETT, JEFFREY T</t>
  </si>
  <si>
    <t>WU0B  </t>
  </si>
  <si>
    <t>HELLAND, HANS P</t>
  </si>
  <si>
    <t>WY6M  </t>
  </si>
  <si>
    <t>CARLSON, KIRK D</t>
  </si>
  <si>
    <t>29229-3365</t>
  </si>
  <si>
    <t>AA0T  </t>
  </si>
  <si>
    <t>SIEGER, DAVID S</t>
  </si>
  <si>
    <t>AA1MU </t>
  </si>
  <si>
    <t>COPPELLOTTI, CHRISTINE A</t>
  </si>
  <si>
    <t>AA4HD </t>
  </si>
  <si>
    <t>BURR, LEONARD W</t>
  </si>
  <si>
    <t>AA4RA </t>
  </si>
  <si>
    <t>Copeland, Tommy J</t>
  </si>
  <si>
    <t>AB4HI </t>
  </si>
  <si>
    <t>CARMICHAEL, CHARLES W</t>
  </si>
  <si>
    <t>AB4MG </t>
  </si>
  <si>
    <t>PROSSER, RICHARD E</t>
  </si>
  <si>
    <t>AB4MO </t>
  </si>
  <si>
    <t>SIZEMORE, DALE A</t>
  </si>
  <si>
    <t>AB4PU </t>
  </si>
  <si>
    <t>Fellowship Of The Travelling Skunk</t>
  </si>
  <si>
    <t>AC4EX </t>
  </si>
  <si>
    <t>CAGLE JR, JOHN W</t>
  </si>
  <si>
    <t>AC4HT </t>
  </si>
  <si>
    <t>HUMPHREVILLE, MARK K</t>
  </si>
  <si>
    <t>29146-9529</t>
  </si>
  <si>
    <t>AC4ID </t>
  </si>
  <si>
    <t>PROSSER, ROBIN K</t>
  </si>
  <si>
    <t>AC4TZ </t>
  </si>
  <si>
    <t>KERENICK, JOSEPH F</t>
  </si>
  <si>
    <t>AD4AA </t>
  </si>
  <si>
    <t>BARNES, JIMMY G</t>
  </si>
  <si>
    <t>AD4GP </t>
  </si>
  <si>
    <t>O'Sullivan, Sean P</t>
  </si>
  <si>
    <t>HORTON, JASON M</t>
  </si>
  <si>
    <t>AD4U  </t>
  </si>
  <si>
    <t>WHETSTONE, WALTER D</t>
  </si>
  <si>
    <t>AE4RG </t>
  </si>
  <si>
    <t>GILLIAN, ROBERT L</t>
  </si>
  <si>
    <t>29166-9334</t>
  </si>
  <si>
    <t>AE4TP </t>
  </si>
  <si>
    <t>CALDERBANK, CHARLES R</t>
  </si>
  <si>
    <t>29169-4909</t>
  </si>
  <si>
    <t>AE6E  </t>
  </si>
  <si>
    <t>Scott, Craig</t>
  </si>
  <si>
    <t>AG4EH </t>
  </si>
  <si>
    <t>Stanley, David W</t>
  </si>
  <si>
    <t>29171-5831</t>
  </si>
  <si>
    <t>AG4TE </t>
  </si>
  <si>
    <t>Wise, Michael D</t>
  </si>
  <si>
    <t>29115-9247</t>
  </si>
  <si>
    <t>AJ1R  </t>
  </si>
  <si>
    <t>ROE, JOHN R</t>
  </si>
  <si>
    <t>AJ4AB </t>
  </si>
  <si>
    <t>Skipper Sr, Malcolm J</t>
  </si>
  <si>
    <t>29106-9651</t>
  </si>
  <si>
    <t>AJ4DI </t>
  </si>
  <si>
    <t>Bennett, Shaun S</t>
  </si>
  <si>
    <t>AJ4X  </t>
  </si>
  <si>
    <t>BACKMAN, BRUCE L</t>
  </si>
  <si>
    <t>29172-2164</t>
  </si>
  <si>
    <t>AK2H  </t>
  </si>
  <si>
    <t>Hutto Jr, Andrew J</t>
  </si>
  <si>
    <t> K1DBP</t>
  </si>
  <si>
    <t>Poole, Donald B</t>
  </si>
  <si>
    <t> K1DTS</t>
  </si>
  <si>
    <t>Spulecki Sr, Daniel T</t>
  </si>
  <si>
    <t> K1HAM</t>
  </si>
  <si>
    <t>Wareham, John R</t>
  </si>
  <si>
    <t> K2CCC</t>
  </si>
  <si>
    <t>CONTI, CLIFFORD S</t>
  </si>
  <si>
    <t> K2DU </t>
  </si>
  <si>
    <t>Bell, John M</t>
  </si>
  <si>
    <t>29163-9354</t>
  </si>
  <si>
    <t> K2KMS</t>
  </si>
  <si>
    <t>Melendez, Kevin</t>
  </si>
  <si>
    <t> K2REB</t>
  </si>
  <si>
    <t>BOGAN, ROBERT E</t>
  </si>
  <si>
    <t>Carlson Sr, David R</t>
  </si>
  <si>
    <t> K4BOH</t>
  </si>
  <si>
    <t>HAMM, ROBERT C</t>
  </si>
  <si>
    <t> K4CCI</t>
  </si>
  <si>
    <t>HEARN, THOMAS R</t>
  </si>
  <si>
    <t> K4CWK</t>
  </si>
  <si>
    <t>Haselden Sr, Richard J</t>
  </si>
  <si>
    <t>29154-5315</t>
  </si>
  <si>
    <t> K4DEZ</t>
  </si>
  <si>
    <t>Selvig, Dennis</t>
  </si>
  <si>
    <t> K4DFY</t>
  </si>
  <si>
    <t>Hester, Edwin R</t>
  </si>
  <si>
    <t> K4DVL</t>
  </si>
  <si>
    <t>FIAMENGO, STEVEN A</t>
  </si>
  <si>
    <t> K4ERK</t>
  </si>
  <si>
    <t>KNOWLES, EDWARD R</t>
  </si>
  <si>
    <t> K4FDC</t>
  </si>
  <si>
    <t>STEADMAN, ROBERT D</t>
  </si>
  <si>
    <t> K4FGU</t>
  </si>
  <si>
    <t>White, Stephen F</t>
  </si>
  <si>
    <t>29138-8160</t>
  </si>
  <si>
    <t> K4FSE</t>
  </si>
  <si>
    <t>Young Jr, Foster H</t>
  </si>
  <si>
    <t>29169-5406</t>
  </si>
  <si>
    <t> K4HI </t>
  </si>
  <si>
    <t>FRADY, CLARK A</t>
  </si>
  <si>
    <t> K4HJB</t>
  </si>
  <si>
    <t>Burgess Jr, Howard J</t>
  </si>
  <si>
    <t> K4HTM</t>
  </si>
  <si>
    <t>NEEL, GEORGE W</t>
  </si>
  <si>
    <t> K4IJA</t>
  </si>
  <si>
    <t>CAMPBELL, THOMAS H</t>
  </si>
  <si>
    <t> K4IMI</t>
  </si>
  <si>
    <t>Jordan Jr, Olin</t>
  </si>
  <si>
    <t> K4IVG</t>
  </si>
  <si>
    <t>Shorten, Marie G</t>
  </si>
  <si>
    <t> K4IVK</t>
  </si>
  <si>
    <t>Shorten, Victor T</t>
  </si>
  <si>
    <t> K4JFW</t>
  </si>
  <si>
    <t>WOOD, JIM F</t>
  </si>
  <si>
    <t> K4JPH</t>
  </si>
  <si>
    <t>HAMRICK, JANE P</t>
  </si>
  <si>
    <t> K4JR </t>
  </si>
  <si>
    <t>READING, JAMES R</t>
  </si>
  <si>
    <t> K4JWC</t>
  </si>
  <si>
    <t>CASEY JR, JAMES W</t>
  </si>
  <si>
    <t> K4KWZ</t>
  </si>
  <si>
    <t>GARRETT, GARY r</t>
  </si>
  <si>
    <t> K4LMD</t>
  </si>
  <si>
    <t>Dukes, Luther M</t>
  </si>
  <si>
    <t> K4LNK</t>
  </si>
  <si>
    <t>KING, LINCOLN A</t>
  </si>
  <si>
    <t> K4LNU</t>
  </si>
  <si>
    <t>Brown, Michele W</t>
  </si>
  <si>
    <t> K4MYB</t>
  </si>
  <si>
    <t>FRADY, MICHELLE T</t>
  </si>
  <si>
    <t> K4NKK</t>
  </si>
  <si>
    <t>AHRENS, LESLIE H</t>
  </si>
  <si>
    <t> K4OGR</t>
  </si>
  <si>
    <t>Poole III, Charles H</t>
  </si>
  <si>
    <t> K4RHK</t>
  </si>
  <si>
    <t>Starr, Timothy E</t>
  </si>
  <si>
    <t> K4ROS</t>
  </si>
  <si>
    <t>WOOD, ROSEMARIE S</t>
  </si>
  <si>
    <t> K4SCV</t>
  </si>
  <si>
    <t>CANNON, RANDY R</t>
  </si>
  <si>
    <t> K4SPL</t>
  </si>
  <si>
    <t>LACKEY, STEVEN P</t>
  </si>
  <si>
    <t> K4TXT</t>
  </si>
  <si>
    <t>Nichols, Francis J</t>
  </si>
  <si>
    <t> K4VHS</t>
  </si>
  <si>
    <t>SHEEDY, VICTORIA H</t>
  </si>
  <si>
    <t> K4XXA</t>
  </si>
  <si>
    <t>BAGWELL, DAVID E</t>
  </si>
  <si>
    <t> K4ZC </t>
  </si>
  <si>
    <t>JORDAN SR, FRANK D</t>
  </si>
  <si>
    <t> K4ZDT</t>
  </si>
  <si>
    <t>CREWS JR, WILLIAM T</t>
  </si>
  <si>
    <t> K5AFR</t>
  </si>
  <si>
    <t>RUSSELL, ARTHUR F</t>
  </si>
  <si>
    <t> K5FSS</t>
  </si>
  <si>
    <t>DEAL, JERRY W</t>
  </si>
  <si>
    <t> K6TAZ</t>
  </si>
  <si>
    <t>Sweetman, Steve</t>
  </si>
  <si>
    <t> K7EMJ</t>
  </si>
  <si>
    <t>BERG, MARVIN C</t>
  </si>
  <si>
    <t> K8OSM</t>
  </si>
  <si>
    <t>BEVIER, KIM E</t>
  </si>
  <si>
    <t> K8RBH</t>
  </si>
  <si>
    <t>Dials, Jon R</t>
  </si>
  <si>
    <t> K9LB </t>
  </si>
  <si>
    <t>BENDEL, JAMES H</t>
  </si>
  <si>
    <t> K9WUX</t>
  </si>
  <si>
    <t>MENDENHALL, GEORGE E</t>
  </si>
  <si>
    <t> K9YS </t>
  </si>
  <si>
    <t>SHEEDY, MICHAEL W</t>
  </si>
  <si>
    <t>KA0AGO</t>
  </si>
  <si>
    <t>DEGNAN JR, CHARLES R</t>
  </si>
  <si>
    <t>KA1AOR</t>
  </si>
  <si>
    <t>North, Joshua M</t>
  </si>
  <si>
    <t>KA3IZE</t>
  </si>
  <si>
    <t>GRAVES, JOHN W</t>
  </si>
  <si>
    <t>KA3UFP</t>
  </si>
  <si>
    <t>HIGGINS, JAMES O</t>
  </si>
  <si>
    <t>29150-3181</t>
  </si>
  <si>
    <t>KA4EDT</t>
  </si>
  <si>
    <t>CHEWNING, CECIL F</t>
  </si>
  <si>
    <t>29150-6000</t>
  </si>
  <si>
    <t>KA4ELG</t>
  </si>
  <si>
    <t>WILLIAMS, LAWRENCE W</t>
  </si>
  <si>
    <t>29150-8877</t>
  </si>
  <si>
    <t>KA4HFS</t>
  </si>
  <si>
    <t>DRAPER SR, RONALD G</t>
  </si>
  <si>
    <t>29150-3838</t>
  </si>
  <si>
    <t>KA4KKE</t>
  </si>
  <si>
    <t>BERRIER, WILLIAM J</t>
  </si>
  <si>
    <t>29170-1129</t>
  </si>
  <si>
    <t>KA4KUB</t>
  </si>
  <si>
    <t>Lee Jr, Grover C</t>
  </si>
  <si>
    <t>KA4NVP</t>
  </si>
  <si>
    <t>LYNAM III, ELLIOTT H</t>
  </si>
  <si>
    <t>KA4TKI</t>
  </si>
  <si>
    <t>ACKERMAN, DONALD F</t>
  </si>
  <si>
    <t>KA4TWK</t>
  </si>
  <si>
    <t>LEMMON, WILLIAM J</t>
  </si>
  <si>
    <t>KA5HSW</t>
  </si>
  <si>
    <t>STROUD JR, JAMES W</t>
  </si>
  <si>
    <t>KA7NIE</t>
  </si>
  <si>
    <t>BROWN, THOMAS W</t>
  </si>
  <si>
    <t>29150-7012</t>
  </si>
  <si>
    <t>KA8UKW</t>
  </si>
  <si>
    <t>GIRAUD, EARL J</t>
  </si>
  <si>
    <t>KA9TNW</t>
  </si>
  <si>
    <t>LEE, SAMUEL W</t>
  </si>
  <si>
    <t>KA9YYU</t>
  </si>
  <si>
    <t>Aburn, William S</t>
  </si>
  <si>
    <t>KB1IUU</t>
  </si>
  <si>
    <t>Walker, William L</t>
  </si>
  <si>
    <t>KB2FWE</t>
  </si>
  <si>
    <t>ADAMS, BOBBI L</t>
  </si>
  <si>
    <t>KB3PU </t>
  </si>
  <si>
    <t>HIGGINS, JAMES B</t>
  </si>
  <si>
    <t>KB3VIH</t>
  </si>
  <si>
    <t>DRASHER, JOHN M</t>
  </si>
  <si>
    <t>KB4CAD</t>
  </si>
  <si>
    <t>Edgeworth, Billy K</t>
  </si>
  <si>
    <t>29151-0071</t>
  </si>
  <si>
    <t>WALDROP, CARLTON B</t>
  </si>
  <si>
    <t>KB4ERX</t>
  </si>
  <si>
    <t>HARDISON JR, WILLIAM G</t>
  </si>
  <si>
    <t>KB4ESF</t>
  </si>
  <si>
    <t>COKER JR, JAMES E</t>
  </si>
  <si>
    <t>KB4FIR</t>
  </si>
  <si>
    <t>HITESMAN, CHARLES W</t>
  </si>
  <si>
    <t>KB4FKM</t>
  </si>
  <si>
    <t>SMITH, LARRY G</t>
  </si>
  <si>
    <t>KB4LKW</t>
  </si>
  <si>
    <t>SHUMPERT, HULEY G</t>
  </si>
  <si>
    <t>KB4OVK</t>
  </si>
  <si>
    <t>BLACKMAN, JEAN L</t>
  </si>
  <si>
    <t>KB4PPE</t>
  </si>
  <si>
    <t>SHULER JR, RALPH W</t>
  </si>
  <si>
    <t>KB5CW </t>
  </si>
  <si>
    <t>MC MASTER, DONALD D</t>
  </si>
  <si>
    <t>KB8IU </t>
  </si>
  <si>
    <t>MARTIN, ALLAN W</t>
  </si>
  <si>
    <t>KB9MME</t>
  </si>
  <si>
    <t>Zahn, Daniel R</t>
  </si>
  <si>
    <t>KC2TJZ</t>
  </si>
  <si>
    <t>Bradley, Timothy</t>
  </si>
  <si>
    <t>KC3MM </t>
  </si>
  <si>
    <t>STEVENS JR, JOHN T</t>
  </si>
  <si>
    <t>KC4AML</t>
  </si>
  <si>
    <t>BURNHAM, ANNE J</t>
  </si>
  <si>
    <t>29115-8818</t>
  </si>
  <si>
    <t>KC4EIJ</t>
  </si>
  <si>
    <t>CROMER, STEPHEN G</t>
  </si>
  <si>
    <t>KC4ERG</t>
  </si>
  <si>
    <t>CROMER, TINA M</t>
  </si>
  <si>
    <t>KC4FNL</t>
  </si>
  <si>
    <t>Judy, Marvin A</t>
  </si>
  <si>
    <t>KC4HNR</t>
  </si>
  <si>
    <t>MAXWELL, STEVEN K</t>
  </si>
  <si>
    <t>KC4HPS</t>
  </si>
  <si>
    <t>Allen, James R</t>
  </si>
  <si>
    <t>29150-4742</t>
  </si>
  <si>
    <t>KC4HPY</t>
  </si>
  <si>
    <t>CHEWNING, MARTHA M</t>
  </si>
  <si>
    <t>KC4IBY</t>
  </si>
  <si>
    <t>LOGAN, JOHN R</t>
  </si>
  <si>
    <t>KC4KCW</t>
  </si>
  <si>
    <t>JONES, ELIZABETH M</t>
  </si>
  <si>
    <t>KC4KIH</t>
  </si>
  <si>
    <t>LUNDEEN, LARRY C</t>
  </si>
  <si>
    <t>KC4NC </t>
  </si>
  <si>
    <t>BELL, JAMES S</t>
  </si>
  <si>
    <t>KC4NEL</t>
  </si>
  <si>
    <t>THOMPSON, JOHN F</t>
  </si>
  <si>
    <t>KC4ODU</t>
  </si>
  <si>
    <t>DUNLAP, CHRISTOPHER L</t>
  </si>
  <si>
    <t>KC4OPM</t>
  </si>
  <si>
    <t>BROADWAY, BARBARA B</t>
  </si>
  <si>
    <t>KC4PEG</t>
  </si>
  <si>
    <t>UPTON, JOSEPH F</t>
  </si>
  <si>
    <t>KC4PHD</t>
  </si>
  <si>
    <t>CUSWORTH, MAYNARD C</t>
  </si>
  <si>
    <t>KC4PL </t>
  </si>
  <si>
    <t>WILKINSON, GALE D</t>
  </si>
  <si>
    <t>29154-1014</t>
  </si>
  <si>
    <t>KC4PVW</t>
  </si>
  <si>
    <t>CHERRY, STANLEY W</t>
  </si>
  <si>
    <t>29164-9691</t>
  </si>
  <si>
    <t>KC4PYQ</t>
  </si>
  <si>
    <t>VAUGHN, EVELYN J</t>
  </si>
  <si>
    <t>KC4RVI</t>
  </si>
  <si>
    <t>FINLEY JR, FRED L</t>
  </si>
  <si>
    <t>KC4SZG</t>
  </si>
  <si>
    <t>OSBORNE, WILLIAM J</t>
  </si>
  <si>
    <t>KC4UPO</t>
  </si>
  <si>
    <t>GANTT, RONALD G</t>
  </si>
  <si>
    <t>KC4YLC</t>
  </si>
  <si>
    <t>ANDREWS, DAVID R</t>
  </si>
  <si>
    <t>KC4ZLC</t>
  </si>
  <si>
    <t>FOLLIN SR, JULIAN T</t>
  </si>
  <si>
    <t>KC4ZWD</t>
  </si>
  <si>
    <t>READING, PAMELA J</t>
  </si>
  <si>
    <t>KC4ZZI</t>
  </si>
  <si>
    <t>STANFIELD JR, MARION E</t>
  </si>
  <si>
    <t>KC5TTW</t>
  </si>
  <si>
    <t>STALEY, MARY H</t>
  </si>
  <si>
    <t>KC7FYZ</t>
  </si>
  <si>
    <t>JEFFERSON III, HENRY M</t>
  </si>
  <si>
    <t>KC9ODQ</t>
  </si>
  <si>
    <t>Jarvis, Michael E</t>
  </si>
  <si>
    <t>TURNER SR, LARRY R</t>
  </si>
  <si>
    <t>KD4AZB</t>
  </si>
  <si>
    <t>OLIVER JR, DONALD E</t>
  </si>
  <si>
    <t>KD4BZE</t>
  </si>
  <si>
    <t>JORDAN III, ANDREW B</t>
  </si>
  <si>
    <t>KD4CHD</t>
  </si>
  <si>
    <t>JONES, CURTIS E</t>
  </si>
  <si>
    <t>KD4EYA</t>
  </si>
  <si>
    <t>MC DONALD, DAVID M</t>
  </si>
  <si>
    <t>KD4FDH</t>
  </si>
  <si>
    <t>HENDRIX, TONY A</t>
  </si>
  <si>
    <t>KD4GUH</t>
  </si>
  <si>
    <t>HUMPHREVILLE, ANN S</t>
  </si>
  <si>
    <t>KD4GWU</t>
  </si>
  <si>
    <t>MC CLURE, ROY G</t>
  </si>
  <si>
    <t>KD4HTG</t>
  </si>
  <si>
    <t>Ott, Allen B</t>
  </si>
  <si>
    <t>KD4HTU</t>
  </si>
  <si>
    <t>GOSSELIN, DAVID A</t>
  </si>
  <si>
    <t>KD4KAO</t>
  </si>
  <si>
    <t>HARLEY, PATRICK W</t>
  </si>
  <si>
    <t>KD4KHF</t>
  </si>
  <si>
    <t>HALL, RONALD J</t>
  </si>
  <si>
    <t>KD4MHU</t>
  </si>
  <si>
    <t>COLLINS, SANDRA D</t>
  </si>
  <si>
    <t>KD4NVE</t>
  </si>
  <si>
    <t>JACKSON III, MURRAY J</t>
  </si>
  <si>
    <t>KD4OAA</t>
  </si>
  <si>
    <t>JORDAN, MARLENE</t>
  </si>
  <si>
    <t>KD4OAB</t>
  </si>
  <si>
    <t>JORDAN, CHARLES A</t>
  </si>
  <si>
    <t>KD4QMA</t>
  </si>
  <si>
    <t>SIEGER, JULIANNE C</t>
  </si>
  <si>
    <t>KD4SFG</t>
  </si>
  <si>
    <t>KLOTZLE, JOY H</t>
  </si>
  <si>
    <t>KD4SFI</t>
  </si>
  <si>
    <t>CREECH, JOHN S</t>
  </si>
  <si>
    <t>KD4SNK</t>
  </si>
  <si>
    <t>KLOTZLE, LARRY K</t>
  </si>
  <si>
    <t>KD4TNC</t>
  </si>
  <si>
    <t>OCHS, JOHN J</t>
  </si>
  <si>
    <t>KD4UYH</t>
  </si>
  <si>
    <t>BULLARD, JEFFERY T</t>
  </si>
  <si>
    <t>KD4YGR</t>
  </si>
  <si>
    <t>PHIPPS, MICHAEL S</t>
  </si>
  <si>
    <t>KD4YVM</t>
  </si>
  <si>
    <t>HOLT III, LOUIS P</t>
  </si>
  <si>
    <t>KD5RMA</t>
  </si>
  <si>
    <t>BOARTS, ALICIA A</t>
  </si>
  <si>
    <t>KD5UDT</t>
  </si>
  <si>
    <t>Jolley, Laura J</t>
  </si>
  <si>
    <t>29171-2404</t>
  </si>
  <si>
    <t>KD8KRE</t>
  </si>
  <si>
    <t>Jones, Jonathan D</t>
  </si>
  <si>
    <t>KD9MTL</t>
  </si>
  <si>
    <t>Davis Ms, Elmeria H</t>
  </si>
  <si>
    <t>KE2IX </t>
  </si>
  <si>
    <t>ADAMS, RAYMOND W</t>
  </si>
  <si>
    <t>KE4AC </t>
  </si>
  <si>
    <t>HEPLER, WILSON H</t>
  </si>
  <si>
    <t>KE4CSP</t>
  </si>
  <si>
    <t>DAWNS, WILLIE E</t>
  </si>
  <si>
    <t>KE4DDI</t>
  </si>
  <si>
    <t>BAFFORD JR, RICHARD A</t>
  </si>
  <si>
    <t>29129-9675</t>
  </si>
  <si>
    <t>KE4EGX</t>
  </si>
  <si>
    <t>JOHNSON, CARNEGIE B</t>
  </si>
  <si>
    <t>29153-8754</t>
  </si>
  <si>
    <t>KE4FHL</t>
  </si>
  <si>
    <t>SEGARS, KENNETH R</t>
  </si>
  <si>
    <t>KE4FID</t>
  </si>
  <si>
    <t>DAWNS, CATHERINE W</t>
  </si>
  <si>
    <t>KE4FIW</t>
  </si>
  <si>
    <t>BISOGNA, MARY G</t>
  </si>
  <si>
    <t>KE4GGX</t>
  </si>
  <si>
    <t>SCHUETRUM, DAVID D</t>
  </si>
  <si>
    <t>KE4IFH</t>
  </si>
  <si>
    <t>JONES, JASON T</t>
  </si>
  <si>
    <t>KE4IFJ</t>
  </si>
  <si>
    <t>SMITH, WILLIAM A</t>
  </si>
  <si>
    <t>KE4IFK</t>
  </si>
  <si>
    <t>WILLINGHAM SR, DENDY C</t>
  </si>
  <si>
    <t>KE4KQO</t>
  </si>
  <si>
    <t>MORGAN JR, JOHN H</t>
  </si>
  <si>
    <t>KE4KQR</t>
  </si>
  <si>
    <t>GRIGGS, DAVID M</t>
  </si>
  <si>
    <t>KE4KSP</t>
  </si>
  <si>
    <t>NORRIS, STEVEN</t>
  </si>
  <si>
    <t>KE4NNS</t>
  </si>
  <si>
    <t>Que, Mila C</t>
  </si>
  <si>
    <t>KE4PXU</t>
  </si>
  <si>
    <t>KILCOYNE, SEAN J</t>
  </si>
  <si>
    <t>29160-9119</t>
  </si>
  <si>
    <t>KE4RFQ</t>
  </si>
  <si>
    <t>BAFFORD, SUSAN M</t>
  </si>
  <si>
    <t>KE4RFR</t>
  </si>
  <si>
    <t>BAFFORD, MATTHEW L</t>
  </si>
  <si>
    <t>KE4TAA</t>
  </si>
  <si>
    <t>JONES, JENNIFER C</t>
  </si>
  <si>
    <t>KE4TQV</t>
  </si>
  <si>
    <t>MATTE, PATRICK</t>
  </si>
  <si>
    <t>KE4VLZ</t>
  </si>
  <si>
    <t>TIMMS, JOHN R</t>
  </si>
  <si>
    <t>KE8FFX</t>
  </si>
  <si>
    <t>CAPLINGER, JAMES L</t>
  </si>
  <si>
    <t>KF4ARD</t>
  </si>
  <si>
    <t>Francis, Charles A</t>
  </si>
  <si>
    <t>KF4BPR</t>
  </si>
  <si>
    <t>Patterson, Dwight S</t>
  </si>
  <si>
    <t>KF4BPT</t>
  </si>
  <si>
    <t>BALLARD, STEPHEN M</t>
  </si>
  <si>
    <t>29169-4450</t>
  </si>
  <si>
    <t>KF4DRR</t>
  </si>
  <si>
    <t>THOMPSON, CHRISTOPHER D</t>
  </si>
  <si>
    <t>KF4DWM</t>
  </si>
  <si>
    <t>NASH JR, GEORGE W</t>
  </si>
  <si>
    <t>KF4ELL</t>
  </si>
  <si>
    <t>SHECK, ROBERT S</t>
  </si>
  <si>
    <t>KF4FYD</t>
  </si>
  <si>
    <t>Faddis, SUSAN M</t>
  </si>
  <si>
    <t>KF4GGQ</t>
  </si>
  <si>
    <t>BRUNSON JR, DAVID W</t>
  </si>
  <si>
    <t>KF4HML</t>
  </si>
  <si>
    <t>WHITE JR, ROBERT W</t>
  </si>
  <si>
    <t>KF4JCA</t>
  </si>
  <si>
    <t>HARRINGTON, JAMES C</t>
  </si>
  <si>
    <t>KF4JCX</t>
  </si>
  <si>
    <t>BRANTON, CHRISTOPHER M</t>
  </si>
  <si>
    <t>KF4JOJ</t>
  </si>
  <si>
    <t>WARGO, ROBERT T</t>
  </si>
  <si>
    <t>KF4LUX</t>
  </si>
  <si>
    <t>GLEATON, BARRY W</t>
  </si>
  <si>
    <t>KF4MYD</t>
  </si>
  <si>
    <t>WILLIAMS, MICHAEL T</t>
  </si>
  <si>
    <t>KF4NDY</t>
  </si>
  <si>
    <t>CLARK, LORETTA W</t>
  </si>
  <si>
    <t>KF4NPN</t>
  </si>
  <si>
    <t>Hill, Richard H</t>
  </si>
  <si>
    <t>29168-5574</t>
  </si>
  <si>
    <t>KF4NQN</t>
  </si>
  <si>
    <t>BURTON II, LA GARR S</t>
  </si>
  <si>
    <t>29105-0015</t>
  </si>
  <si>
    <t>KF4PIK</t>
  </si>
  <si>
    <t>WARGO, JUDITH B</t>
  </si>
  <si>
    <t>KF4POC</t>
  </si>
  <si>
    <t>FRIEDENBERG, DAVID S</t>
  </si>
  <si>
    <t>29170-3089</t>
  </si>
  <si>
    <t>KF4RZQ</t>
  </si>
  <si>
    <t>HUCKABEE, DANIEL A</t>
  </si>
  <si>
    <t>Inabinet JR, Clifton K</t>
  </si>
  <si>
    <t>29135-1441</t>
  </si>
  <si>
    <t>KF4VLX</t>
  </si>
  <si>
    <t>NEALY, JOSH J</t>
  </si>
  <si>
    <t>KF4WOF</t>
  </si>
  <si>
    <t>FERGUSON, RICHARD V</t>
  </si>
  <si>
    <t>KF4WQY</t>
  </si>
  <si>
    <t>ANDERSON, MARION F</t>
  </si>
  <si>
    <t>KF4YOD</t>
  </si>
  <si>
    <t>DANKS SR, ERNEST E</t>
  </si>
  <si>
    <t>KF4YXN</t>
  </si>
  <si>
    <t>HILDRETH, BRUCE E</t>
  </si>
  <si>
    <t>KF4YXO</t>
  </si>
  <si>
    <t>BURKE, JACK H</t>
  </si>
  <si>
    <t>KF4ZMJ</t>
  </si>
  <si>
    <t>PETERSON JR, JACK E</t>
  </si>
  <si>
    <t>KF5ZRA</t>
  </si>
  <si>
    <t>CARROLL, SONYA J</t>
  </si>
  <si>
    <t>KF6RSC</t>
  </si>
  <si>
    <t>COLE, KATHLEEN L</t>
  </si>
  <si>
    <t>KG4ANM</t>
  </si>
  <si>
    <t>HARWELL, GRANT B</t>
  </si>
  <si>
    <t>KG4CSJ</t>
  </si>
  <si>
    <t>Johnston, Connard R</t>
  </si>
  <si>
    <t>KG4DLJ</t>
  </si>
  <si>
    <t>GILMORE, CHERYL A</t>
  </si>
  <si>
    <t>29135-1372</t>
  </si>
  <si>
    <t>KG4FQF</t>
  </si>
  <si>
    <t>Riles, Richard H</t>
  </si>
  <si>
    <t>KG4GKY</t>
  </si>
  <si>
    <t>Riles, DuWayne M</t>
  </si>
  <si>
    <t>KG4HLW</t>
  </si>
  <si>
    <t>Kepler, Frederick C</t>
  </si>
  <si>
    <t>KG4JEC</t>
  </si>
  <si>
    <t>Smith, Yvonne H</t>
  </si>
  <si>
    <t>KG4JEE</t>
  </si>
  <si>
    <t>Dennis, James R</t>
  </si>
  <si>
    <t>KG4JQJ</t>
  </si>
  <si>
    <t>SUMMERS, WILLIAM I</t>
  </si>
  <si>
    <t>KG4JUU</t>
  </si>
  <si>
    <t>Aycock IV, Robert J</t>
  </si>
  <si>
    <t>KG4JYE</t>
  </si>
  <si>
    <t>MEAD, DAVID W</t>
  </si>
  <si>
    <t>KG4KRB</t>
  </si>
  <si>
    <t>SHIFLETT, RONALD B</t>
  </si>
  <si>
    <t>KG4KZJ</t>
  </si>
  <si>
    <t>Johnston, Paula B</t>
  </si>
  <si>
    <t>KG4LXM</t>
  </si>
  <si>
    <t>Pipkins, Toni S</t>
  </si>
  <si>
    <t>29135-7989</t>
  </si>
  <si>
    <t>KG4MGN</t>
  </si>
  <si>
    <t>HORTON, DELPHANIA A</t>
  </si>
  <si>
    <t>KG4OQJ</t>
  </si>
  <si>
    <t>GROSS, MELISSA A</t>
  </si>
  <si>
    <t>KG4PAH</t>
  </si>
  <si>
    <t>Saleeby, Lloyd R</t>
  </si>
  <si>
    <t>KG4QVD</t>
  </si>
  <si>
    <t>Huckabee, Treva M</t>
  </si>
  <si>
    <t>KG4QWO</t>
  </si>
  <si>
    <t>Nance, Russell W</t>
  </si>
  <si>
    <t>KG4TAB</t>
  </si>
  <si>
    <t>MOSS SR, SAMUEL J</t>
  </si>
  <si>
    <t>KG4TRM</t>
  </si>
  <si>
    <t>WILLIAMS, KENNETH E</t>
  </si>
  <si>
    <t>KG4ULS</t>
  </si>
  <si>
    <t>Chocklett, James B</t>
  </si>
  <si>
    <t>KG4UTC</t>
  </si>
  <si>
    <t>Augustin, Yvan</t>
  </si>
  <si>
    <t>KG4UUB</t>
  </si>
  <si>
    <t>Harmon, Robert M</t>
  </si>
  <si>
    <t>KG4YVG</t>
  </si>
  <si>
    <t>BOZARD, SHEILA Y</t>
  </si>
  <si>
    <t>KG6IXD</t>
  </si>
  <si>
    <t>BIRKHOFER, JUSTIN K</t>
  </si>
  <si>
    <t>KI4CLW</t>
  </si>
  <si>
    <t>Utter, Daniel R</t>
  </si>
  <si>
    <t>KI4DJH</t>
  </si>
  <si>
    <t>DuBose, Frank M</t>
  </si>
  <si>
    <t>KI4EGL</t>
  </si>
  <si>
    <t>DuBose, Mary R</t>
  </si>
  <si>
    <t>KI4GHE</t>
  </si>
  <si>
    <t>BARRETT, KATHRYN B</t>
  </si>
  <si>
    <t>KI4GIS</t>
  </si>
  <si>
    <t>Samson, Scott A</t>
  </si>
  <si>
    <t>KI4GYG</t>
  </si>
  <si>
    <t>Goodnow, Ethan J</t>
  </si>
  <si>
    <t>KI4JIM</t>
  </si>
  <si>
    <t>COURTNEY, FRITZ J</t>
  </si>
  <si>
    <t>KI4JPP</t>
  </si>
  <si>
    <t>Linton, Richard J</t>
  </si>
  <si>
    <t>29169-2314</t>
  </si>
  <si>
    <t>KI4KZ </t>
  </si>
  <si>
    <t>HEILMAN, JAMES F</t>
  </si>
  <si>
    <t>KI4LMN</t>
  </si>
  <si>
    <t>Matthews, Benjamin R</t>
  </si>
  <si>
    <t>29172-1821</t>
  </si>
  <si>
    <t>KI4MCM</t>
  </si>
  <si>
    <t>SUMMER, RALPH B</t>
  </si>
  <si>
    <t>KI4PJY</t>
  </si>
  <si>
    <t>Mattox Jr, James H</t>
  </si>
  <si>
    <t>KI4PKA</t>
  </si>
  <si>
    <t>Hollingsworth, Shirley D</t>
  </si>
  <si>
    <t>KI4PKL</t>
  </si>
  <si>
    <t>STIDOM, WILLIAM G</t>
  </si>
  <si>
    <t>KI4PTH</t>
  </si>
  <si>
    <t>LEMMON, DEBORAH J</t>
  </si>
  <si>
    <t>KI4PTI</t>
  </si>
  <si>
    <t>Hawkins, Ramsay K</t>
  </si>
  <si>
    <t>KI4SRE</t>
  </si>
  <si>
    <t>Habersham, Harlan D</t>
  </si>
  <si>
    <t>KI4SYE</t>
  </si>
  <si>
    <t>WATERS, TERRY D</t>
  </si>
  <si>
    <t>KI4TEA</t>
  </si>
  <si>
    <t>Alveshire, Gene D</t>
  </si>
  <si>
    <t>KI4TEZ</t>
  </si>
  <si>
    <t>VOUGHT, BRUCE W</t>
  </si>
  <si>
    <t>KI4UEM</t>
  </si>
  <si>
    <t>CORBETT, OHLEN E</t>
  </si>
  <si>
    <t>KI4VGT</t>
  </si>
  <si>
    <t>Rutland, Andrew M</t>
  </si>
  <si>
    <t>KI4YVH</t>
  </si>
  <si>
    <t>Hinojosa, Elisa L</t>
  </si>
  <si>
    <t>KI6IIQ</t>
  </si>
  <si>
    <t>LYVERE, DOUGLAS C</t>
  </si>
  <si>
    <t>29153-8677</t>
  </si>
  <si>
    <t>KJ4AAV</t>
  </si>
  <si>
    <t>Kolb, Patrick H</t>
  </si>
  <si>
    <t>KJ4BCI</t>
  </si>
  <si>
    <t>Backmann, Bobbie P</t>
  </si>
  <si>
    <t>KJ4BCV</t>
  </si>
  <si>
    <t>Shabazz, Miniimah W</t>
  </si>
  <si>
    <t>KJ4BWK</t>
  </si>
  <si>
    <t>JUNCTION AMATEUR CLUB</t>
  </si>
  <si>
    <t>KJ4CN </t>
  </si>
  <si>
    <t>HALL, RONALD P</t>
  </si>
  <si>
    <t>KJ4COD</t>
  </si>
  <si>
    <t>GOODEN, ROGER J</t>
  </si>
  <si>
    <t>KJ4CVY</t>
  </si>
  <si>
    <t>FUNK, MICHAEL E</t>
  </si>
  <si>
    <t>KJ4EGK</t>
  </si>
  <si>
    <t>Shuler Jr, Marion P</t>
  </si>
  <si>
    <t>KJ4FCS</t>
  </si>
  <si>
    <t>MALFUNCTION JUNCTION AMATEUR RADIO CLUB</t>
  </si>
  <si>
    <t>KJ4FEN</t>
  </si>
  <si>
    <t>TOWNER, KADERICK M</t>
  </si>
  <si>
    <t>KJ4FIG</t>
  </si>
  <si>
    <t>Munn, Wesley G</t>
  </si>
  <si>
    <t>KJ4GSJ</t>
  </si>
  <si>
    <t>JOSEPH, GLORIA E</t>
  </si>
  <si>
    <t>KJ4GSO</t>
  </si>
  <si>
    <t>RICHBOURG III, JAMES H</t>
  </si>
  <si>
    <t>KJ4GTV</t>
  </si>
  <si>
    <t>JOHNSON, LORETA S</t>
  </si>
  <si>
    <t>KJ4HJQ</t>
  </si>
  <si>
    <t>PRINGLE, JAMES</t>
  </si>
  <si>
    <t>KJ4HSV</t>
  </si>
  <si>
    <t>FULMER, BRIAN K</t>
  </si>
  <si>
    <t>KJ4IIW</t>
  </si>
  <si>
    <t>Lewis III, Roy A</t>
  </si>
  <si>
    <t>KJ4IPC</t>
  </si>
  <si>
    <t>Spirit, Michael</t>
  </si>
  <si>
    <t>KJ4JO </t>
  </si>
  <si>
    <t>PROVEAUX III, BEN F</t>
  </si>
  <si>
    <t>KJ4KIY</t>
  </si>
  <si>
    <t>RODENKIRCHEN, CHRISTIAN M</t>
  </si>
  <si>
    <t>KJ4KOR</t>
  </si>
  <si>
    <t>Payne, James E</t>
  </si>
  <si>
    <t>KJ4LLD</t>
  </si>
  <si>
    <t>CONYERS, PATRICIA B</t>
  </si>
  <si>
    <t>KJ4LLJ</t>
  </si>
  <si>
    <t>HATFIELD JR, BURTON M</t>
  </si>
  <si>
    <t>KJ4LLP</t>
  </si>
  <si>
    <t>RIGNEY, STEVEN J</t>
  </si>
  <si>
    <t>KJ4LLR</t>
  </si>
  <si>
    <t>SHERIFF, MICHAEL C</t>
  </si>
  <si>
    <t>KJ4LLS</t>
  </si>
  <si>
    <t>SHINN SR, WILLIAM L</t>
  </si>
  <si>
    <t>KJ4LLW</t>
  </si>
  <si>
    <t>WOODARD, ALBERTHA</t>
  </si>
  <si>
    <t>KJ4LWW</t>
  </si>
  <si>
    <t>MURPHY, TRUDY A</t>
  </si>
  <si>
    <t>KJ4MKV</t>
  </si>
  <si>
    <t>MJARC MALFUNCTION JUNCTION AMATEUR RADIO CLUB</t>
  </si>
  <si>
    <t>KJ4NJJ</t>
  </si>
  <si>
    <t>DAWSON II, JOSEPH</t>
  </si>
  <si>
    <t>KJ4NJM</t>
  </si>
  <si>
    <t>KOSINKSI, NICOLE R</t>
  </si>
  <si>
    <t>KJ4NJO</t>
  </si>
  <si>
    <t>ODOM, RUTH G</t>
  </si>
  <si>
    <t>KJ4NJZ</t>
  </si>
  <si>
    <t>VANDEVANDER, LESLIE E</t>
  </si>
  <si>
    <t>KJ4NNT</t>
  </si>
  <si>
    <t>BRAMBLE, WAYNE R</t>
  </si>
  <si>
    <t>KJ4NNY</t>
  </si>
  <si>
    <t>JACKSON, WILLIAM A</t>
  </si>
  <si>
    <t>KJ4NOD</t>
  </si>
  <si>
    <t>MASON, GEORGE A</t>
  </si>
  <si>
    <t>KJ4NOI</t>
  </si>
  <si>
    <t>WARING, THOMAS P</t>
  </si>
  <si>
    <t>KJ4NQT</t>
  </si>
  <si>
    <t>Mooneyham, Edward R</t>
  </si>
  <si>
    <t>KJ4NYZ</t>
  </si>
  <si>
    <t>Davis, Pattye B</t>
  </si>
  <si>
    <t>KJ4PML</t>
  </si>
  <si>
    <t>Clark, Dewitt</t>
  </si>
  <si>
    <t>KJ4PZH</t>
  </si>
  <si>
    <t>Quihuis, Scott R</t>
  </si>
  <si>
    <t>KJ4QEH</t>
  </si>
  <si>
    <t>Tuggle, Gordon P</t>
  </si>
  <si>
    <t>KJ4QLH</t>
  </si>
  <si>
    <t>KJ4QPL</t>
  </si>
  <si>
    <t>Mozingo, James B</t>
  </si>
  <si>
    <t>KJ4R  </t>
  </si>
  <si>
    <t>BRADSHAW, JAMES E</t>
  </si>
  <si>
    <t>KJ4RGU</t>
  </si>
  <si>
    <t>Byerly, Suzannah B</t>
  </si>
  <si>
    <t>KJ4SCP</t>
  </si>
  <si>
    <t>Smith Jr, William H</t>
  </si>
  <si>
    <t>KJ4THX</t>
  </si>
  <si>
    <t>Summers, Pamela S</t>
  </si>
  <si>
    <t>KJ4UCI</t>
  </si>
  <si>
    <t>BARRETT JR, JOHN R</t>
  </si>
  <si>
    <t>KJ4UIN</t>
  </si>
  <si>
    <t>Allen, William H</t>
  </si>
  <si>
    <t>KJ4UIP</t>
  </si>
  <si>
    <t>Buffington, Tena M</t>
  </si>
  <si>
    <t>KJ4UIR</t>
  </si>
  <si>
    <t>Clary, David O</t>
  </si>
  <si>
    <t>KJ4UIS</t>
  </si>
  <si>
    <t>Clary, Heather N</t>
  </si>
  <si>
    <t>KJ4UIT</t>
  </si>
  <si>
    <t>Clary, Sandra E</t>
  </si>
  <si>
    <t>KJ4UIU</t>
  </si>
  <si>
    <t>Gilliland, Dwight H</t>
  </si>
  <si>
    <t>KJ4UIV</t>
  </si>
  <si>
    <t>Gilliland, Brenton D</t>
  </si>
  <si>
    <t>KJ4UIW</t>
  </si>
  <si>
    <t>Griffith, Gary W</t>
  </si>
  <si>
    <t>KJ4UIX</t>
  </si>
  <si>
    <t>Griffith, Shannon E</t>
  </si>
  <si>
    <t>KJ4UIY</t>
  </si>
  <si>
    <t>Horne, Brenda M</t>
  </si>
  <si>
    <t>KJ4UJC</t>
  </si>
  <si>
    <t>McGee, Mary G</t>
  </si>
  <si>
    <t>KJ4UJD</t>
  </si>
  <si>
    <t>McGee Sr, Joel H</t>
  </si>
  <si>
    <t>KJ4UJE</t>
  </si>
  <si>
    <t>Shealy, Gwendolyn C</t>
  </si>
  <si>
    <t>KJ4UJF</t>
  </si>
  <si>
    <t>Stack III, Fletcher R</t>
  </si>
  <si>
    <t>KJ4UJH</t>
  </si>
  <si>
    <t>Wilkey, David R</t>
  </si>
  <si>
    <t>KJ4UJI</t>
  </si>
  <si>
    <t>Wilkey, Frances Joan</t>
  </si>
  <si>
    <t>KJ4VCJ</t>
  </si>
  <si>
    <t>FOX, DANIEL J</t>
  </si>
  <si>
    <t>KJ4VGW</t>
  </si>
  <si>
    <t>Harmon Jr, John D</t>
  </si>
  <si>
    <t>KJ4VGX</t>
  </si>
  <si>
    <t>Horne, Bob A</t>
  </si>
  <si>
    <t>KJ4VYK</t>
  </si>
  <si>
    <t>Hall, Olin D</t>
  </si>
  <si>
    <t>KJ4WFP</t>
  </si>
  <si>
    <t>Beihl, Gary M</t>
  </si>
  <si>
    <t>KJ4YTV</t>
  </si>
  <si>
    <t>Crews, Russell W</t>
  </si>
  <si>
    <t>KJ4YTZ</t>
  </si>
  <si>
    <t>Hinton, Thressa M</t>
  </si>
  <si>
    <t>KJ4YUA</t>
  </si>
  <si>
    <t>Ramsey Jr, James B</t>
  </si>
  <si>
    <t>KJ4YUJ</t>
  </si>
  <si>
    <t>CHEW, JOSEPH D</t>
  </si>
  <si>
    <t>KJ4YUM</t>
  </si>
  <si>
    <t>Williams, Wendy S</t>
  </si>
  <si>
    <t>KJ4YUO</t>
  </si>
  <si>
    <t>Pearrow, Stephen J</t>
  </si>
  <si>
    <t>KJ4YZW</t>
  </si>
  <si>
    <t>Williams, Alex A</t>
  </si>
  <si>
    <t>KJ4ZBU</t>
  </si>
  <si>
    <t>Atkins, Karen S</t>
  </si>
  <si>
    <t>KJ4ZCB</t>
  </si>
  <si>
    <t>Irick, Carmen N</t>
  </si>
  <si>
    <t>KJ4ZCD</t>
  </si>
  <si>
    <t>Simpson, Glennis B</t>
  </si>
  <si>
    <t>KK4BCP</t>
  </si>
  <si>
    <t>RANSOME, WENDY W</t>
  </si>
  <si>
    <t>KK4BQI</t>
  </si>
  <si>
    <t>BRYAN, FREDERICK W</t>
  </si>
  <si>
    <t>KK4CAH</t>
  </si>
  <si>
    <t>WILLIAMS, STEVEN C</t>
  </si>
  <si>
    <t>KK4CFR</t>
  </si>
  <si>
    <t>Gibbons, Robert D</t>
  </si>
  <si>
    <t>29153-9516</t>
  </si>
  <si>
    <t>KK4CTP</t>
  </si>
  <si>
    <t>PEREZ, EDGARDO</t>
  </si>
  <si>
    <t>KK4DII</t>
  </si>
  <si>
    <t>Fulton, Patricia N</t>
  </si>
  <si>
    <t>KK4EE </t>
  </si>
  <si>
    <t>Moses IV, Perry</t>
  </si>
  <si>
    <t>KK4EPW</t>
  </si>
  <si>
    <t>BODIE, CHARLES A</t>
  </si>
  <si>
    <t>KK4F  </t>
  </si>
  <si>
    <t>MUDD III, GEORGE T</t>
  </si>
  <si>
    <t>KK4FAT</t>
  </si>
  <si>
    <t>Reid, Richard</t>
  </si>
  <si>
    <t>KK4FBS</t>
  </si>
  <si>
    <t>Morton, Joshua M</t>
  </si>
  <si>
    <t>KK4FCA</t>
  </si>
  <si>
    <t>Westbury, Betty B</t>
  </si>
  <si>
    <t>KK4FCD</t>
  </si>
  <si>
    <t>Westbury, Kenneth C</t>
  </si>
  <si>
    <t>KK4FCF</t>
  </si>
  <si>
    <t>Bassin, Dennis M</t>
  </si>
  <si>
    <t>KK4FUA</t>
  </si>
  <si>
    <t>Huckabee, Christen</t>
  </si>
  <si>
    <t>KK4FUD</t>
  </si>
  <si>
    <t>Huckabee, Daniel E</t>
  </si>
  <si>
    <t>KK4HFH</t>
  </si>
  <si>
    <t>KINARD, CARL O</t>
  </si>
  <si>
    <t>KK4JK </t>
  </si>
  <si>
    <t>BURNHAM, FRANCIS L</t>
  </si>
  <si>
    <t>KK4KCJ</t>
  </si>
  <si>
    <t>SCOTT JR, WILLIAM K</t>
  </si>
  <si>
    <t>29104-8621</t>
  </si>
  <si>
    <t>KK4LBS</t>
  </si>
  <si>
    <t>HAMLETT, JAMES B</t>
  </si>
  <si>
    <t>Hornsby, Mary D</t>
  </si>
  <si>
    <t>KK4LKT</t>
  </si>
  <si>
    <t>WRIGHTSON SR, JOSEPH C</t>
  </si>
  <si>
    <t>KK4LPA</t>
  </si>
  <si>
    <t>Calhoun Amateur Radio Group</t>
  </si>
  <si>
    <t>KK4MB </t>
  </si>
  <si>
    <t>Wells, Gene T</t>
  </si>
  <si>
    <t>KK4MEF</t>
  </si>
  <si>
    <t>Martin, James F</t>
  </si>
  <si>
    <t>KK4MNA</t>
  </si>
  <si>
    <t>PEARCE, ERICA A</t>
  </si>
  <si>
    <t>KK4MRI</t>
  </si>
  <si>
    <t>MC ELVEEN, JAMES</t>
  </si>
  <si>
    <t>KK4MRJ</t>
  </si>
  <si>
    <t>Snider, David E</t>
  </si>
  <si>
    <t>KK4PDS</t>
  </si>
  <si>
    <t>Collum Jr, Ralph C</t>
  </si>
  <si>
    <t>KK4PDY</t>
  </si>
  <si>
    <t>Hauptman, Daniel J</t>
  </si>
  <si>
    <t>KK4PDZ</t>
  </si>
  <si>
    <t>HOOK, ROBERT M</t>
  </si>
  <si>
    <t>KK4PEA</t>
  </si>
  <si>
    <t>Hook, Shawn N</t>
  </si>
  <si>
    <t>KK4PEC</t>
  </si>
  <si>
    <t>Hook Jr, Robert M</t>
  </si>
  <si>
    <t>KK4PEJ</t>
  </si>
  <si>
    <t>Peppers, Barry W</t>
  </si>
  <si>
    <t>KK4PEK</t>
  </si>
  <si>
    <t>Schneiderbauer, Anthony R</t>
  </si>
  <si>
    <t>KK4PEO</t>
  </si>
  <si>
    <t>Scoma Sr, Stephen R</t>
  </si>
  <si>
    <t>KK4PQC</t>
  </si>
  <si>
    <t>Green, Jerry W</t>
  </si>
  <si>
    <t>KK4QDF</t>
  </si>
  <si>
    <t>Hare, Wilfred L</t>
  </si>
  <si>
    <t>KK4QWM</t>
  </si>
  <si>
    <t>Bensoussan, Brittani N</t>
  </si>
  <si>
    <t>KK4QWO</t>
  </si>
  <si>
    <t>Bassin, Brenda K</t>
  </si>
  <si>
    <t>KK4RUF</t>
  </si>
  <si>
    <t>HOOK, SUZANNE D</t>
  </si>
  <si>
    <t>KK4SVO</t>
  </si>
  <si>
    <t>WHITE III, ROBERT W</t>
  </si>
  <si>
    <t>KK4TFJ</t>
  </si>
  <si>
    <t>FLETCHER, VIRGINIA G</t>
  </si>
  <si>
    <t>KK4TFM</t>
  </si>
  <si>
    <t>HURST, HANNAH M</t>
  </si>
  <si>
    <t>KK4TGA</t>
  </si>
  <si>
    <t>MEYERS, ERIC S</t>
  </si>
  <si>
    <t>KK4TGC</t>
  </si>
  <si>
    <t>MORAN, SYLVIA</t>
  </si>
  <si>
    <t>KK4UMC</t>
  </si>
  <si>
    <t>HUTTO, KAREN G</t>
  </si>
  <si>
    <t>KK4VXA</t>
  </si>
  <si>
    <t>HALUSKA, RICHARD A</t>
  </si>
  <si>
    <t>KK4YBN</t>
  </si>
  <si>
    <t>JONES IV, ALLEN</t>
  </si>
  <si>
    <t>KK4YBO</t>
  </si>
  <si>
    <t>MORRIS, ALEXANDER F</t>
  </si>
  <si>
    <t>KM4ABW</t>
  </si>
  <si>
    <t>Clarendon Co Amateur Radio Club</t>
  </si>
  <si>
    <t>KM4AXL</t>
  </si>
  <si>
    <t>Snow, Christopher</t>
  </si>
  <si>
    <t>29148-7777</t>
  </si>
  <si>
    <t>KM4CCX</t>
  </si>
  <si>
    <t>Waites, Houston P</t>
  </si>
  <si>
    <t>KM4CTM</t>
  </si>
  <si>
    <t>Sylvester, Edmund V</t>
  </si>
  <si>
    <t>KM4CWQ</t>
  </si>
  <si>
    <t>Mitchell, Wayne P</t>
  </si>
  <si>
    <t>KM4DFX</t>
  </si>
  <si>
    <t>Burress, Robert L</t>
  </si>
  <si>
    <t>KM4DLI</t>
  </si>
  <si>
    <t>Pavapootanon, Chavil</t>
  </si>
  <si>
    <t>BERGEVIN, AMMON L</t>
  </si>
  <si>
    <t>KM4FXT</t>
  </si>
  <si>
    <t>Barry, Michael E</t>
  </si>
  <si>
    <t>KM4FXU</t>
  </si>
  <si>
    <t>DeLong, Dustan M</t>
  </si>
  <si>
    <t>KM4FXV</t>
  </si>
  <si>
    <t>Clark, Nolan P</t>
  </si>
  <si>
    <t>KM4GAC</t>
  </si>
  <si>
    <t>COBB, LANNY W</t>
  </si>
  <si>
    <t>KM4GAD</t>
  </si>
  <si>
    <t>COBB, PARIS S</t>
  </si>
  <si>
    <t>KM4GAR</t>
  </si>
  <si>
    <t>MILLS, JAMIE R</t>
  </si>
  <si>
    <t>KM4GMH</t>
  </si>
  <si>
    <t>SAMUELS, SAMMY L</t>
  </si>
  <si>
    <t>KM4GSE</t>
  </si>
  <si>
    <t>SPRUIELL, COURTNEY J</t>
  </si>
  <si>
    <t>KM4GYK</t>
  </si>
  <si>
    <t>Blanding, Jacques S</t>
  </si>
  <si>
    <t>KM4HGK</t>
  </si>
  <si>
    <t>Winders Jr, James E</t>
  </si>
  <si>
    <t>KM4HGV</t>
  </si>
  <si>
    <t>Humphries, Charles T</t>
  </si>
  <si>
    <t>KM4HJC</t>
  </si>
  <si>
    <t>RHODES, RANDY N</t>
  </si>
  <si>
    <t>KM4HYA</t>
  </si>
  <si>
    <t>Wilber, Gina M</t>
  </si>
  <si>
    <t>KM4JRS</t>
  </si>
  <si>
    <t>CHURCH, BECKIE M</t>
  </si>
  <si>
    <t>KM4JRT</t>
  </si>
  <si>
    <t>CHURCH, RANDY W</t>
  </si>
  <si>
    <t>KM4LCP</t>
  </si>
  <si>
    <t>Ellis, Robert A</t>
  </si>
  <si>
    <t>KM4LCQ</t>
  </si>
  <si>
    <t>Mullis, LeRoy M</t>
  </si>
  <si>
    <t>29123-9609</t>
  </si>
  <si>
    <t>KM4LEA</t>
  </si>
  <si>
    <t>JIMISON, JEFFREY B</t>
  </si>
  <si>
    <t>KM4LTA</t>
  </si>
  <si>
    <t>MANCUSO, ANTHONY R</t>
  </si>
  <si>
    <t>KM4MAP</t>
  </si>
  <si>
    <t>PARNELL, MICHAEL A</t>
  </si>
  <si>
    <t>KM4MGK</t>
  </si>
  <si>
    <t>BEASLEY, KURT E</t>
  </si>
  <si>
    <t>KM4MMU</t>
  </si>
  <si>
    <t>RHODEN, CLARENCE S</t>
  </si>
  <si>
    <t>KM4MVH</t>
  </si>
  <si>
    <t>Dill Jr, John F</t>
  </si>
  <si>
    <t>KM4NLH</t>
  </si>
  <si>
    <t>Strickland Jr, William E</t>
  </si>
  <si>
    <t>KM4NLO</t>
  </si>
  <si>
    <t>Wagner, Donald L</t>
  </si>
  <si>
    <t>KM4NQB</t>
  </si>
  <si>
    <t>Hamilton Jr, Donald I</t>
  </si>
  <si>
    <t>KM4NYT</t>
  </si>
  <si>
    <t>SCOMA, SANDRA L</t>
  </si>
  <si>
    <t>KM4PNJ</t>
  </si>
  <si>
    <t>Clary, Garrett O</t>
  </si>
  <si>
    <t>KM4PPY</t>
  </si>
  <si>
    <t>JOSEPH, JESSICA R</t>
  </si>
  <si>
    <t>KM4PQA</t>
  </si>
  <si>
    <t>JOHNSON, EDWARD O</t>
  </si>
  <si>
    <t>KM4QAG</t>
  </si>
  <si>
    <t>Amateur Radio Club Saluda</t>
  </si>
  <si>
    <t>KM4RCD</t>
  </si>
  <si>
    <t>GARRETT, SHAWN T</t>
  </si>
  <si>
    <t>KM4RCF</t>
  </si>
  <si>
    <t>KEITH, ALLEN P</t>
  </si>
  <si>
    <t>KM4RCG</t>
  </si>
  <si>
    <t>KNUCKLES SR, MICHAEL A</t>
  </si>
  <si>
    <t>KM4RCK</t>
  </si>
  <si>
    <t>SCOGGINS, DANIEL B</t>
  </si>
  <si>
    <t>KM4RCM</t>
  </si>
  <si>
    <t>SPIRES, THOMAS E</t>
  </si>
  <si>
    <t>KM4RCO</t>
  </si>
  <si>
    <t>NICHOLS, MATTHEW A</t>
  </si>
  <si>
    <t>KM4RDF</t>
  </si>
  <si>
    <t>NOBLES, JARAD O</t>
  </si>
  <si>
    <t>KM4RP </t>
  </si>
  <si>
    <t>WILLIAMS, CRAIG</t>
  </si>
  <si>
    <t>29107-0187</t>
  </si>
  <si>
    <t>Marcum Jr, Charles E</t>
  </si>
  <si>
    <t>KM4TDL</t>
  </si>
  <si>
    <t>HALL, EDWARD A</t>
  </si>
  <si>
    <t>KM4UOK</t>
  </si>
  <si>
    <t>NARANG, SANJIV</t>
  </si>
  <si>
    <t>KM4UOL</t>
  </si>
  <si>
    <t>PIERCE, STEVEN J</t>
  </si>
  <si>
    <t>KM4VKS</t>
  </si>
  <si>
    <t>Bishop, Andrew B</t>
  </si>
  <si>
    <t>KM4WAW</t>
  </si>
  <si>
    <t>Newsome, Thomas B</t>
  </si>
  <si>
    <t>KM4WWI</t>
  </si>
  <si>
    <t>Bridges, Cleston D</t>
  </si>
  <si>
    <t>KM4ZCD</t>
  </si>
  <si>
    <t>Livingston Jr, Robert E</t>
  </si>
  <si>
    <t>29171-5181</t>
  </si>
  <si>
    <t>KM4ZOB</t>
  </si>
  <si>
    <t>DANDRIDGE, ROBERT B</t>
  </si>
  <si>
    <t>KM4ZOL</t>
  </si>
  <si>
    <t>SHANGLE II, WALDON M</t>
  </si>
  <si>
    <t>KN0BBY</t>
  </si>
  <si>
    <t>KNOBLOCK, BRUCE D</t>
  </si>
  <si>
    <t>KN4BYK</t>
  </si>
  <si>
    <t>GEIGER, JOHN C</t>
  </si>
  <si>
    <t>KN4BYO</t>
  </si>
  <si>
    <t>POOLE, JOHN A</t>
  </si>
  <si>
    <t>KN4EAU</t>
  </si>
  <si>
    <t>DAVANZO JR, VINCENT</t>
  </si>
  <si>
    <t>KN4EFG</t>
  </si>
  <si>
    <t>HARDEE, WILLIAM J</t>
  </si>
  <si>
    <t>KN4ENS</t>
  </si>
  <si>
    <t>Price, Larry J</t>
  </si>
  <si>
    <t>KN4ERE</t>
  </si>
  <si>
    <t>Etheridge, Anthony W</t>
  </si>
  <si>
    <t>29115-8915</t>
  </si>
  <si>
    <t>LA GRANT, BRYAN J</t>
  </si>
  <si>
    <t>KN4GVO</t>
  </si>
  <si>
    <t>Panchai, Supatchai</t>
  </si>
  <si>
    <t>KN4GVP</t>
  </si>
  <si>
    <t>Tongsiri, Yuttasat</t>
  </si>
  <si>
    <t>KN4GVQ</t>
  </si>
  <si>
    <t>Yasud, Montri</t>
  </si>
  <si>
    <t>WIEBER, ELIZABETH P</t>
  </si>
  <si>
    <t>KN4IMX</t>
  </si>
  <si>
    <t>LINDSEY II, WILLIAM B</t>
  </si>
  <si>
    <t>KN4IPL</t>
  </si>
  <si>
    <t>HEBELER, DANIEL L</t>
  </si>
  <si>
    <t>KN4JAW</t>
  </si>
  <si>
    <t>Henning, Daniel</t>
  </si>
  <si>
    <t>KN4JSJ</t>
  </si>
  <si>
    <t>Horbal Jr, Ronald L</t>
  </si>
  <si>
    <t>KN4JWL</t>
  </si>
  <si>
    <t>DAVIS SR, CRAIG M</t>
  </si>
  <si>
    <t>29123-9690</t>
  </si>
  <si>
    <t>KN4LEE</t>
  </si>
  <si>
    <t>KN4NFE</t>
  </si>
  <si>
    <t>COFFEY, DEANNA</t>
  </si>
  <si>
    <t>KN4NFI</t>
  </si>
  <si>
    <t>HURST JR, WILLIAM O</t>
  </si>
  <si>
    <t>KN4NFK</t>
  </si>
  <si>
    <t>MCCOIN, KENT A</t>
  </si>
  <si>
    <t>KN4NFL</t>
  </si>
  <si>
    <t>MCCOIN, DALE C</t>
  </si>
  <si>
    <t>KN4NFQ</t>
  </si>
  <si>
    <t>REDMOND, GREGORY S</t>
  </si>
  <si>
    <t>KN4NJZ</t>
  </si>
  <si>
    <t>MORTON, BETHANY N</t>
  </si>
  <si>
    <t>KN4NMD</t>
  </si>
  <si>
    <t>PADGETT, BRANDON L</t>
  </si>
  <si>
    <t>KN4OWL</t>
  </si>
  <si>
    <t>MC LEOD, DAVID C</t>
  </si>
  <si>
    <t>KN4PDN</t>
  </si>
  <si>
    <t>JOHNSON, DALE R</t>
  </si>
  <si>
    <t>KN4REV</t>
  </si>
  <si>
    <t>EDWARDS, BARBARA</t>
  </si>
  <si>
    <t>KN4RVX</t>
  </si>
  <si>
    <t>Little, David A</t>
  </si>
  <si>
    <t>KN4TFM</t>
  </si>
  <si>
    <t>SHEPARD, PATRICK D</t>
  </si>
  <si>
    <t>Quarters, David J</t>
  </si>
  <si>
    <t>KN4TLR</t>
  </si>
  <si>
    <t>KOLP, JASON</t>
  </si>
  <si>
    <t>KN4TLV</t>
  </si>
  <si>
    <t>MOORE, TYLER A</t>
  </si>
  <si>
    <t>KN4TLW</t>
  </si>
  <si>
    <t>LANGFORD, TIMOTHY A</t>
  </si>
  <si>
    <t>KN4TLX</t>
  </si>
  <si>
    <t>BERNSHOUSE, WILLIAN D</t>
  </si>
  <si>
    <t>KN4TLY</t>
  </si>
  <si>
    <t>JUNE, JONATHAN W</t>
  </si>
  <si>
    <t>KN4WRW</t>
  </si>
  <si>
    <t>WOOD JR, WILLIAM R</t>
  </si>
  <si>
    <t>29115-3344</t>
  </si>
  <si>
    <t>KN4YJG</t>
  </si>
  <si>
    <t>Calvert, William H</t>
  </si>
  <si>
    <t>Thompson, Belinda G</t>
  </si>
  <si>
    <t>KN4YMP</t>
  </si>
  <si>
    <t>PIERSON, JOHN L</t>
  </si>
  <si>
    <t>KN4YMQ</t>
  </si>
  <si>
    <t>RECK, STEVEN J</t>
  </si>
  <si>
    <t>KO4CAT</t>
  </si>
  <si>
    <t>HARTLEY, CATHERINE F</t>
  </si>
  <si>
    <t>KO4VS </t>
  </si>
  <si>
    <t>HICKS JR, WILLIAM A</t>
  </si>
  <si>
    <t>KO4ZB </t>
  </si>
  <si>
    <t>BISOGNA, TONY</t>
  </si>
  <si>
    <t>KQ4FP </t>
  </si>
  <si>
    <t>LEHRMAN, LAWRENCE</t>
  </si>
  <si>
    <t>KQ4JR </t>
  </si>
  <si>
    <t>COOPER JR, HEYWARD C</t>
  </si>
  <si>
    <t>29171-7232</t>
  </si>
  <si>
    <t>KR4GSP</t>
  </si>
  <si>
    <t>SCHEART REPEATER CLUB</t>
  </si>
  <si>
    <t>KR4HH </t>
  </si>
  <si>
    <t>KR4JE </t>
  </si>
  <si>
    <t>TINSLEY, ERNEST A</t>
  </si>
  <si>
    <t>29172-1813</t>
  </si>
  <si>
    <t>KT4JK </t>
  </si>
  <si>
    <t>Moore, James B</t>
  </si>
  <si>
    <t>29148-7311</t>
  </si>
  <si>
    <t>KV4IX </t>
  </si>
  <si>
    <t>SCHROER, NATHAN A</t>
  </si>
  <si>
    <t>29108-4154</t>
  </si>
  <si>
    <t>KV4KD </t>
  </si>
  <si>
    <t>COULSTON, MARY L</t>
  </si>
  <si>
    <t>KW4C  </t>
  </si>
  <si>
    <t>JOINER, TIMOTHY M</t>
  </si>
  <si>
    <t>KX2G  </t>
  </si>
  <si>
    <t>DRASTURA, ROBERT E</t>
  </si>
  <si>
    <t>KX4HP </t>
  </si>
  <si>
    <t>Craven, Stephen M</t>
  </si>
  <si>
    <t>29150-7057</t>
  </si>
  <si>
    <t>KZ0RPR</t>
  </si>
  <si>
    <t>Jack, Mark D</t>
  </si>
  <si>
    <t> N0COL</t>
  </si>
  <si>
    <t>POLLARD, GWEN E</t>
  </si>
  <si>
    <t> N1KIV</t>
  </si>
  <si>
    <t>STONECYPHER, ELIZABETH A</t>
  </si>
  <si>
    <t>29169-6201</t>
  </si>
  <si>
    <t> N1RJC</t>
  </si>
  <si>
    <t>Crossett, Robert J</t>
  </si>
  <si>
    <t> N2BZ </t>
  </si>
  <si>
    <t>DIGGINS III, MARTIN</t>
  </si>
  <si>
    <t> N2CP </t>
  </si>
  <si>
    <t>Roseborough, Boykin M</t>
  </si>
  <si>
    <t>29170-1207</t>
  </si>
  <si>
    <t> N2PJX</t>
  </si>
  <si>
    <t>RANDLE, IDA</t>
  </si>
  <si>
    <t> N3AJU</t>
  </si>
  <si>
    <t>KOLESAR, JOHN J</t>
  </si>
  <si>
    <t> N3IKK</t>
  </si>
  <si>
    <t>BLEND, CLIFFORD C</t>
  </si>
  <si>
    <t> N3XOK</t>
  </si>
  <si>
    <t>BOYCE, BENJAMIN C</t>
  </si>
  <si>
    <t> N4AKR</t>
  </si>
  <si>
    <t>MC LEARY, JERRY E</t>
  </si>
  <si>
    <t> N4ASI</t>
  </si>
  <si>
    <t>NESBIT, WILLIAM T</t>
  </si>
  <si>
    <t> N4BEL</t>
  </si>
  <si>
    <t>BATTILANA SR, STEPHEN C</t>
  </si>
  <si>
    <t> N4BKK</t>
  </si>
  <si>
    <t>MCLEOD, BRYAN J</t>
  </si>
  <si>
    <t> N4BQQ</t>
  </si>
  <si>
    <t>WIEBER, MICHAEL T</t>
  </si>
  <si>
    <t> N4COG</t>
  </si>
  <si>
    <t>WILLIAMS, TIMOTHY L</t>
  </si>
  <si>
    <t> N4EOG</t>
  </si>
  <si>
    <t>KELLY, MICHAEL G</t>
  </si>
  <si>
    <t> N4FIR</t>
  </si>
  <si>
    <t>CLECKLER, GEORGE M</t>
  </si>
  <si>
    <t>29170-4128</t>
  </si>
  <si>
    <t> N4GH </t>
  </si>
  <si>
    <t>HALLMAN, GEORGE O</t>
  </si>
  <si>
    <t> N4GID</t>
  </si>
  <si>
    <t>SUBER, DENNIS L</t>
  </si>
  <si>
    <t> N4HCD</t>
  </si>
  <si>
    <t>KILCOYNE, PATRICIA A</t>
  </si>
  <si>
    <t> N4HTX</t>
  </si>
  <si>
    <t>WATKINS, MICHAEL A</t>
  </si>
  <si>
    <t> N4HUV</t>
  </si>
  <si>
    <t>MOONEYHAM, JOHN K</t>
  </si>
  <si>
    <t>29153-8417</t>
  </si>
  <si>
    <t> N4IFM</t>
  </si>
  <si>
    <t>YARBROUGH, MICHAEL L</t>
  </si>
  <si>
    <t> N4IGN</t>
  </si>
  <si>
    <t>LYNN, DENNIS M</t>
  </si>
  <si>
    <t> N4IVU</t>
  </si>
  <si>
    <t>MATHIS JR, DONALD M</t>
  </si>
  <si>
    <t> N4JCN</t>
  </si>
  <si>
    <t>Jones, Victor C</t>
  </si>
  <si>
    <t> N4JHH</t>
  </si>
  <si>
    <t>WEBB, GEORGE L</t>
  </si>
  <si>
    <t> N4JRY</t>
  </si>
  <si>
    <t>POLLARD, GERALD O</t>
  </si>
  <si>
    <t> N4JTL</t>
  </si>
  <si>
    <t>LEWIS, JOHN T</t>
  </si>
  <si>
    <t> N4JUM</t>
  </si>
  <si>
    <t>GRIFFIN, ETNA C</t>
  </si>
  <si>
    <t> N4JUR</t>
  </si>
  <si>
    <t>BROOKS, MICHAEL G</t>
  </si>
  <si>
    <t> N4KAI</t>
  </si>
  <si>
    <t>CARROLL, LOLA U</t>
  </si>
  <si>
    <t>29105-9545</t>
  </si>
  <si>
    <t> N4KBL</t>
  </si>
  <si>
    <t>INFINGER, THOMAS F</t>
  </si>
  <si>
    <t> N4KGF</t>
  </si>
  <si>
    <t>LYNN, LAURIE A</t>
  </si>
  <si>
    <t> N4KLS</t>
  </si>
  <si>
    <t>Smith, Kevin L</t>
  </si>
  <si>
    <t> N4KSG</t>
  </si>
  <si>
    <t>MILLER, JOHN P</t>
  </si>
  <si>
    <t> N4LTV</t>
  </si>
  <si>
    <t>BLACKMAN, ROGER L</t>
  </si>
  <si>
    <t> N4MWS</t>
  </si>
  <si>
    <t>LOWE, CLARENCE J</t>
  </si>
  <si>
    <t>29135-7613</t>
  </si>
  <si>
    <t> N4NDB</t>
  </si>
  <si>
    <t>Kline, Frank B</t>
  </si>
  <si>
    <t> N4NEG</t>
  </si>
  <si>
    <t>ATWELL, TERRY E</t>
  </si>
  <si>
    <t> N4NQD</t>
  </si>
  <si>
    <t>DENNY, RICHARD L</t>
  </si>
  <si>
    <t> N4OBF</t>
  </si>
  <si>
    <t>GILES, MARK S</t>
  </si>
  <si>
    <t> N4PKM</t>
  </si>
  <si>
    <t>HARVIN JR, PERCY B</t>
  </si>
  <si>
    <t> N4PUM</t>
  </si>
  <si>
    <t>COLLINS III, FRED J</t>
  </si>
  <si>
    <t> N4RST</t>
  </si>
  <si>
    <t>DAVIS, ROBERT B</t>
  </si>
  <si>
    <t> N4SCG</t>
  </si>
  <si>
    <t>Marsteller, Ronald L</t>
  </si>
  <si>
    <t> N4TRH</t>
  </si>
  <si>
    <t>Hancock, Thomas R</t>
  </si>
  <si>
    <t> N4UIW</t>
  </si>
  <si>
    <t>DUNN, JON S</t>
  </si>
  <si>
    <t>29113-0411</t>
  </si>
  <si>
    <t> N4UQY</t>
  </si>
  <si>
    <t>MC ROBERTS, WILLIAM M</t>
  </si>
  <si>
    <t>29170-2261</t>
  </si>
  <si>
    <t> N4UZM</t>
  </si>
  <si>
    <t>LOGAN, PATRICIA P</t>
  </si>
  <si>
    <t> N4VBV</t>
  </si>
  <si>
    <t>MAJORITY, MIKE J</t>
  </si>
  <si>
    <t> N4VCG</t>
  </si>
  <si>
    <t>MATHIS, IMOGENE M</t>
  </si>
  <si>
    <t> N4VIK</t>
  </si>
  <si>
    <t>ZACK, SCOTT B</t>
  </si>
  <si>
    <t> N4VMA</t>
  </si>
  <si>
    <t>KUKELKORN, EDWARD G</t>
  </si>
  <si>
    <t> N4VNF</t>
  </si>
  <si>
    <t>STOUGHTON, ELIZABETH F</t>
  </si>
  <si>
    <t> N4VNG</t>
  </si>
  <si>
    <t>STOUGHTON, MARK M</t>
  </si>
  <si>
    <t> N4VPE</t>
  </si>
  <si>
    <t>BROADWAY, MARTIN L</t>
  </si>
  <si>
    <t> N4WEI</t>
  </si>
  <si>
    <t>Phillips, Richard A</t>
  </si>
  <si>
    <t> N4XMR</t>
  </si>
  <si>
    <t>CLARK, ROGER D</t>
  </si>
  <si>
    <t> N4XMY</t>
  </si>
  <si>
    <t>SHROAT III, HARRY</t>
  </si>
  <si>
    <t> N4YAS</t>
  </si>
  <si>
    <t>CANNON, NANCY T</t>
  </si>
  <si>
    <t> N4YNO</t>
  </si>
  <si>
    <t>DUNN, JAMES H</t>
  </si>
  <si>
    <t> N5CAE</t>
  </si>
  <si>
    <t>HUTTO, CHRISTOPHER J</t>
  </si>
  <si>
    <t> N7GZT</t>
  </si>
  <si>
    <t>SHREVES, PHILLIP G</t>
  </si>
  <si>
    <t> N7ODS</t>
  </si>
  <si>
    <t>IVERS, ALAN P</t>
  </si>
  <si>
    <t> N7WEJ</t>
  </si>
  <si>
    <t>Secrest, Steven R</t>
  </si>
  <si>
    <t> N8KWD</t>
  </si>
  <si>
    <t>MC WHITE, BENNIE C</t>
  </si>
  <si>
    <t> N8VYM</t>
  </si>
  <si>
    <t>VAUGHT, MICHAEL O</t>
  </si>
  <si>
    <t> N9OHF</t>
  </si>
  <si>
    <t>Brown, Jon D</t>
  </si>
  <si>
    <t>NF4Z  </t>
  </si>
  <si>
    <t>Dunlap, Micheal F</t>
  </si>
  <si>
    <t>NI8A  </t>
  </si>
  <si>
    <t>DE MEESTER, ROBERT M</t>
  </si>
  <si>
    <t>NJ4H  </t>
  </si>
  <si>
    <t>TOLLESON JR, WILLIAM J</t>
  </si>
  <si>
    <t>NL7PV </t>
  </si>
  <si>
    <t>KEENER, BLAINE R</t>
  </si>
  <si>
    <t>NM4D  </t>
  </si>
  <si>
    <t>JOHNSON, HENRY T</t>
  </si>
  <si>
    <t>NQ0I  </t>
  </si>
  <si>
    <t>JONES, ROBERT A</t>
  </si>
  <si>
    <t>NS4SC </t>
  </si>
  <si>
    <t>KILCOYNE, JON J</t>
  </si>
  <si>
    <t> W1CLE</t>
  </si>
  <si>
    <t>ELKIN, JOHN E</t>
  </si>
  <si>
    <t> W1DPS</t>
  </si>
  <si>
    <t>Smith, Debra p</t>
  </si>
  <si>
    <t> W2DRL</t>
  </si>
  <si>
    <t>DANNALS, FRANK</t>
  </si>
  <si>
    <t> W2HWY</t>
  </si>
  <si>
    <t>RUFFALO, JOHN J</t>
  </si>
  <si>
    <t> W2PAT</t>
  </si>
  <si>
    <t>BERNSTEIN, MARVIN</t>
  </si>
  <si>
    <t> W4ARJ</t>
  </si>
  <si>
    <t>Manley, Rodney A</t>
  </si>
  <si>
    <t> W4BHQ</t>
  </si>
  <si>
    <t>Ward, George H</t>
  </si>
  <si>
    <t> W4BRX</t>
  </si>
  <si>
    <t>Barnard, James L</t>
  </si>
  <si>
    <t> W4COS</t>
  </si>
  <si>
    <t>Stogner III, Charles O</t>
  </si>
  <si>
    <t> W4CRO</t>
  </si>
  <si>
    <t>RUANO, MICHAEL S</t>
  </si>
  <si>
    <t> W4CRW</t>
  </si>
  <si>
    <t>WARNER, CHARLES R</t>
  </si>
  <si>
    <t> W4CRZ</t>
  </si>
  <si>
    <t>Mitchum, Javan T</t>
  </si>
  <si>
    <t> W4DBH</t>
  </si>
  <si>
    <t>HORNSBY, DANIEL B</t>
  </si>
  <si>
    <t> W4DCW</t>
  </si>
  <si>
    <t>WELCH, DANNY C</t>
  </si>
  <si>
    <t> W4DEW</t>
  </si>
  <si>
    <t>WILLIS, DEWEY E</t>
  </si>
  <si>
    <t>29138-8445</t>
  </si>
  <si>
    <t> W4DNK</t>
  </si>
  <si>
    <t>Harrington Jr, Cecil T</t>
  </si>
  <si>
    <t> W4DOM</t>
  </si>
  <si>
    <t>ZOLLO, DOMINICK P</t>
  </si>
  <si>
    <t> W4EAR</t>
  </si>
  <si>
    <t>WEATHERSBEE, FRANCIS J</t>
  </si>
  <si>
    <t> W4EFZ</t>
  </si>
  <si>
    <t>Jackson Jr, Leland A</t>
  </si>
  <si>
    <t> W4ELG</t>
  </si>
  <si>
    <t>GOODEN, EDDIE L</t>
  </si>
  <si>
    <t> W4EPD</t>
  </si>
  <si>
    <t>McGlothlin, David A</t>
  </si>
  <si>
    <t>29161-1624</t>
  </si>
  <si>
    <t> W4FSV</t>
  </si>
  <si>
    <t>MINIKIEWICZ, WILLIAM F</t>
  </si>
  <si>
    <t> W4GL </t>
  </si>
  <si>
    <t>SUMTER AMATEUR RADIO ASSOCIATION</t>
  </si>
  <si>
    <t> W4HPW</t>
  </si>
  <si>
    <t>TILLEY, DAVID W</t>
  </si>
  <si>
    <t> W4JDU</t>
  </si>
  <si>
    <t>ULLREY, JOHN D</t>
  </si>
  <si>
    <t> W4JFP</t>
  </si>
  <si>
    <t>COLLINS JR, JOSEPH C</t>
  </si>
  <si>
    <t> W4JUD</t>
  </si>
  <si>
    <t>Pardue, Arthur J</t>
  </si>
  <si>
    <t> W4KJT</t>
  </si>
  <si>
    <t>BLACK, BILLY R</t>
  </si>
  <si>
    <t> W4KKP</t>
  </si>
  <si>
    <t>KAYHART, CHARLES C</t>
  </si>
  <si>
    <t> W4NDV</t>
  </si>
  <si>
    <t>GOLINI, RONALD J</t>
  </si>
  <si>
    <t> W4NWS</t>
  </si>
  <si>
    <t>Anderson, Douglas P</t>
  </si>
  <si>
    <t> W4OHX</t>
  </si>
  <si>
    <t>LOWE, ROGER K</t>
  </si>
  <si>
    <t> W4OPW</t>
  </si>
  <si>
    <t>WAY III, POWELL E</t>
  </si>
  <si>
    <t> W4ORG</t>
  </si>
  <si>
    <t>Garris, Marion R</t>
  </si>
  <si>
    <t> W4RBP</t>
  </si>
  <si>
    <t>Pipkins, Richard B</t>
  </si>
  <si>
    <t> W4RDS</t>
  </si>
  <si>
    <t>STONE, REGINALD D</t>
  </si>
  <si>
    <t> W4RNB</t>
  </si>
  <si>
    <t>BYRD JR, RICHARD O</t>
  </si>
  <si>
    <t> W4RZD</t>
  </si>
  <si>
    <t>RINGER JR, HOMER L</t>
  </si>
  <si>
    <t> W4SBE</t>
  </si>
  <si>
    <t>Geddings, Joey H</t>
  </si>
  <si>
    <t> W4TIA</t>
  </si>
  <si>
    <t>Mason, Robert F</t>
  </si>
  <si>
    <t> W4VFR</t>
  </si>
  <si>
    <t>MILLER, ROBERT E</t>
  </si>
  <si>
    <t>29154-8722</t>
  </si>
  <si>
    <t> W4WJA</t>
  </si>
  <si>
    <t>ARNETTE JR, WILLIAM J</t>
  </si>
  <si>
    <t> W4WMS</t>
  </si>
  <si>
    <t>Smith, William M</t>
  </si>
  <si>
    <t> W4ZMZ</t>
  </si>
  <si>
    <t>ROYSTER, DONALD R</t>
  </si>
  <si>
    <t> W5QDF</t>
  </si>
  <si>
    <t>CARROLL, DAVID W</t>
  </si>
  <si>
    <t> W6DVU</t>
  </si>
  <si>
    <t>COLE, RYLAND N</t>
  </si>
  <si>
    <t> W7RPX</t>
  </si>
  <si>
    <t>BERGEVIN, NOAH D</t>
  </si>
  <si>
    <t> W8QQ </t>
  </si>
  <si>
    <t>BIROCHAK, MICHAEL J</t>
  </si>
  <si>
    <t>29126-0128</t>
  </si>
  <si>
    <t>WA3AOM</t>
  </si>
  <si>
    <t>GUTHAN, GENE R</t>
  </si>
  <si>
    <t>29142-9462</t>
  </si>
  <si>
    <t>WA4CJM</t>
  </si>
  <si>
    <t>TYLER JR, WOODROW W</t>
  </si>
  <si>
    <t>WA4CLF</t>
  </si>
  <si>
    <t>BREWS, DORINDA I</t>
  </si>
  <si>
    <t>WA4CQT</t>
  </si>
  <si>
    <t>Gleaton Jr, Wyman L</t>
  </si>
  <si>
    <t>WA4JPK</t>
  </si>
  <si>
    <t>Gross, Samuel D</t>
  </si>
  <si>
    <t>WA4OWA</t>
  </si>
  <si>
    <t>WINGARD SR, JAMES R</t>
  </si>
  <si>
    <t>WA4QKU</t>
  </si>
  <si>
    <t>Singleton, Hazel A</t>
  </si>
  <si>
    <t>29102-7863</t>
  </si>
  <si>
    <t>WA4QOX</t>
  </si>
  <si>
    <t>BOWEN, DONALD L</t>
  </si>
  <si>
    <t>WA4RH </t>
  </si>
  <si>
    <t>HAMRICK JR, ROBERT Y</t>
  </si>
  <si>
    <t>WA4RKV</t>
  </si>
  <si>
    <t>LEWIS JR, JOHN B</t>
  </si>
  <si>
    <t>WA4UAW</t>
  </si>
  <si>
    <t>Ruffin, Nel</t>
  </si>
  <si>
    <t>WA4VYS</t>
  </si>
  <si>
    <t>SHEALY, THOMAS C</t>
  </si>
  <si>
    <t>WA4ZZQ</t>
  </si>
  <si>
    <t>Smyth Jr, William A</t>
  </si>
  <si>
    <t>29105-9552</t>
  </si>
  <si>
    <t>WB2DXH</t>
  </si>
  <si>
    <t>BATES, GEORGE W</t>
  </si>
  <si>
    <t>KREMSER III, HAROLD L</t>
  </si>
  <si>
    <t>WB4BYI</t>
  </si>
  <si>
    <t>BULTMAN, CHARLES K</t>
  </si>
  <si>
    <t>WB4BZA</t>
  </si>
  <si>
    <t>Wateree Amateur Radio Society</t>
  </si>
  <si>
    <t>WB4DBL</t>
  </si>
  <si>
    <t>PARFITT, ROBERT E</t>
  </si>
  <si>
    <t>WB4ETN</t>
  </si>
  <si>
    <t>Epting, Daniel C</t>
  </si>
  <si>
    <t>29127-9224</t>
  </si>
  <si>
    <t>WB4FDG</t>
  </si>
  <si>
    <t>GRAHAM JR, FRANK D</t>
  </si>
  <si>
    <t>WB4FYH</t>
  </si>
  <si>
    <t>Cone, Mary G</t>
  </si>
  <si>
    <t>WB4IBX</t>
  </si>
  <si>
    <t>WEBER, KENNETH J</t>
  </si>
  <si>
    <t>WB4IMO</t>
  </si>
  <si>
    <t>MORRIS SR, JOSEPH C</t>
  </si>
  <si>
    <t>WB4ISO</t>
  </si>
  <si>
    <t>COLEMAN, JERVEY H</t>
  </si>
  <si>
    <t>WB4MSF</t>
  </si>
  <si>
    <t>WARD JR, WILLIAM F</t>
  </si>
  <si>
    <t>29171-2599</t>
  </si>
  <si>
    <t>WB4QOV</t>
  </si>
  <si>
    <t>WINDER, ERIC L</t>
  </si>
  <si>
    <t>WB4QOW</t>
  </si>
  <si>
    <t>WINDER, HENRY P</t>
  </si>
  <si>
    <t>WB4SAO</t>
  </si>
  <si>
    <t>DEAS, WILLIAM C</t>
  </si>
  <si>
    <t>WB4SNY</t>
  </si>
  <si>
    <t>JONES, RICHARD S</t>
  </si>
  <si>
    <t>WB4TGK</t>
  </si>
  <si>
    <t>CONE JR, GEORGE M</t>
  </si>
  <si>
    <t>WB4UNA</t>
  </si>
  <si>
    <t>CHAVIS, CARLUS M</t>
  </si>
  <si>
    <t>WB4VMX</t>
  </si>
  <si>
    <t>RUSSO JR, JOSEPH</t>
  </si>
  <si>
    <t>29108-8309</t>
  </si>
  <si>
    <t>WB4YYX</t>
  </si>
  <si>
    <t>BUCHOLZ JR, ALBERT A</t>
  </si>
  <si>
    <t>29127-7950</t>
  </si>
  <si>
    <t>WB5SGH</t>
  </si>
  <si>
    <t>MASK, DAN C</t>
  </si>
  <si>
    <t>WB6GUC</t>
  </si>
  <si>
    <t>COLE, GORDON N</t>
  </si>
  <si>
    <t>WB8AWE</t>
  </si>
  <si>
    <t>GILLETTE, WILLIAM R</t>
  </si>
  <si>
    <t>WATSON IV, DWIGHT C</t>
  </si>
  <si>
    <t>WD4DNT</t>
  </si>
  <si>
    <t>ROYSTER, CAROLYN C</t>
  </si>
  <si>
    <t>29118-4046</t>
  </si>
  <si>
    <t>WD4OJM</t>
  </si>
  <si>
    <t>Rose II, John G</t>
  </si>
  <si>
    <t>WK4X  </t>
  </si>
  <si>
    <t>Rose Jr, James M</t>
  </si>
  <si>
    <t>WO4NI </t>
  </si>
  <si>
    <t>Phua, Caroline</t>
  </si>
  <si>
    <t>WR4SC </t>
  </si>
  <si>
    <t>WV3O  </t>
  </si>
  <si>
    <t>Birdwell, James T</t>
  </si>
  <si>
    <t>WW4TSS</t>
  </si>
  <si>
    <t>Stogner Sr, Timothy S</t>
  </si>
  <si>
    <t>WX4CAE</t>
  </si>
  <si>
    <t>MIDLANDS REGION SKYWARN TEAM</t>
  </si>
  <si>
    <t>WY1N  </t>
  </si>
  <si>
    <t>STONECYPHER JR, THOMAS E</t>
  </si>
  <si>
    <t>WZ4O  </t>
  </si>
  <si>
    <t>GRIFFIN JR, LESLIE W</t>
  </si>
  <si>
    <t>AA4IX </t>
  </si>
  <si>
    <t>DOLDER, WERNER</t>
  </si>
  <si>
    <t>AA4PC </t>
  </si>
  <si>
    <t>Mood, John T. MacF.</t>
  </si>
  <si>
    <t>AA5EJ </t>
  </si>
  <si>
    <t>ELLISON, MICHAEL C</t>
  </si>
  <si>
    <t>AB4SC </t>
  </si>
  <si>
    <t>CROCKER, MICHAEL L</t>
  </si>
  <si>
    <t>AB8VN </t>
  </si>
  <si>
    <t>Rowe, Scott M</t>
  </si>
  <si>
    <t>AC0BJ </t>
  </si>
  <si>
    <t>Todd, Stephen P</t>
  </si>
  <si>
    <t>AC4JJ </t>
  </si>
  <si>
    <t>WALKER III, RAYMOND E</t>
  </si>
  <si>
    <t>AC4RM </t>
  </si>
  <si>
    <t>MOORE JR, ROBERT D</t>
  </si>
  <si>
    <t>AD4HM </t>
  </si>
  <si>
    <t>FREY, DAVID R</t>
  </si>
  <si>
    <t>AE4TK </t>
  </si>
  <si>
    <t>HOPKINS, WILLIAM M</t>
  </si>
  <si>
    <t>AE6EZ </t>
  </si>
  <si>
    <t>Wafler, Robert H</t>
  </si>
  <si>
    <t>AF4SH </t>
  </si>
  <si>
    <t>GOFFORTH, TERRY A</t>
  </si>
  <si>
    <t>29078-8205</t>
  </si>
  <si>
    <t>AF4VN </t>
  </si>
  <si>
    <t>Fellers, Randall E</t>
  </si>
  <si>
    <t>AG3EK </t>
  </si>
  <si>
    <t>ALLRED, MARTIN W</t>
  </si>
  <si>
    <t>AI4KW </t>
  </si>
  <si>
    <t>Iwancio Sr, Thomas A</t>
  </si>
  <si>
    <t>AI4PX </t>
  </si>
  <si>
    <t>JOHNSTON III, JAMES W</t>
  </si>
  <si>
    <t>AI4SH </t>
  </si>
  <si>
    <t>Slone, Richard E</t>
  </si>
  <si>
    <t>AJ4BK </t>
  </si>
  <si>
    <t>Greenwood JR, John W</t>
  </si>
  <si>
    <t>29006-8774</t>
  </si>
  <si>
    <t>AJ4JY </t>
  </si>
  <si>
    <t>Young, Johnny F R</t>
  </si>
  <si>
    <t>29045-9797</t>
  </si>
  <si>
    <t>AJ4TH </t>
  </si>
  <si>
    <t>SMITH, CHARLES S</t>
  </si>
  <si>
    <t>AK4JL </t>
  </si>
  <si>
    <t>Park, Ronald R</t>
  </si>
  <si>
    <t>AK4LV </t>
  </si>
  <si>
    <t>STEWART, CURTIS R</t>
  </si>
  <si>
    <t>AK4Y  </t>
  </si>
  <si>
    <t>YANDLE SR, STEVE D</t>
  </si>
  <si>
    <t> K0GGG</t>
  </si>
  <si>
    <t>Goertz, Gary G</t>
  </si>
  <si>
    <t> K0PT </t>
  </si>
  <si>
    <t>Travis Jr, Paul E</t>
  </si>
  <si>
    <t> K0RR </t>
  </si>
  <si>
    <t>SHANNON, LEWIS W</t>
  </si>
  <si>
    <t> K1IEI</t>
  </si>
  <si>
    <t>McQuillen, Luke W</t>
  </si>
  <si>
    <t> K1KME</t>
  </si>
  <si>
    <t>EARLEY, KATHLEEN M</t>
  </si>
  <si>
    <t> K1MI </t>
  </si>
  <si>
    <t>Smith, Kimberly K</t>
  </si>
  <si>
    <t> K1RZZ</t>
  </si>
  <si>
    <t>ANDERSON, SHAWN M</t>
  </si>
  <si>
    <t> K1SZZ</t>
  </si>
  <si>
    <t>Anderson, Kristen L</t>
  </si>
  <si>
    <t> K2JLB</t>
  </si>
  <si>
    <t>Broadway, Johnnie L</t>
  </si>
  <si>
    <t> K2ST </t>
  </si>
  <si>
    <t>TURNER, SCOTT G</t>
  </si>
  <si>
    <t> K2WSB</t>
  </si>
  <si>
    <t>Burdick, William S</t>
  </si>
  <si>
    <t> K3KED</t>
  </si>
  <si>
    <t>Davis, Luke E</t>
  </si>
  <si>
    <t>DAVES, RICHARD A</t>
  </si>
  <si>
    <t> K4AMO</t>
  </si>
  <si>
    <t>LIDE JR, WILLIAM M</t>
  </si>
  <si>
    <t> K4AVU</t>
  </si>
  <si>
    <t>MARSHA, PAUL G</t>
  </si>
  <si>
    <t> K4CLA</t>
  </si>
  <si>
    <t>WELLBORN, W C</t>
  </si>
  <si>
    <t>29073-9536</t>
  </si>
  <si>
    <t> K4DFH</t>
  </si>
  <si>
    <t>HAMMACK, DAVID F</t>
  </si>
  <si>
    <t> K4DGP</t>
  </si>
  <si>
    <t>PLYLER SR, DERRICK G</t>
  </si>
  <si>
    <t> K4DOZ</t>
  </si>
  <si>
    <t>DOZIER, DONALD D</t>
  </si>
  <si>
    <t> K4DWH</t>
  </si>
  <si>
    <t>HYDER, DENNIS W</t>
  </si>
  <si>
    <t> K4DWP</t>
  </si>
  <si>
    <t>PARKER, DENNIS W</t>
  </si>
  <si>
    <t>29033-1959</t>
  </si>
  <si>
    <t> K4DZF</t>
  </si>
  <si>
    <t>JOHNSON, JUANITA L</t>
  </si>
  <si>
    <t> K4EJT</t>
  </si>
  <si>
    <t>THORNTON, ERIC J</t>
  </si>
  <si>
    <t> K4FI </t>
  </si>
  <si>
    <t>WELBORN, JAMES D</t>
  </si>
  <si>
    <t> K4FNK</t>
  </si>
  <si>
    <t>SEWARD, ERNEST F</t>
  </si>
  <si>
    <t> K4FNT</t>
  </si>
  <si>
    <t>MOORER JR, CLARENCE W</t>
  </si>
  <si>
    <t> K4FWS</t>
  </si>
  <si>
    <t>STODA JR, FRANK W</t>
  </si>
  <si>
    <t> K4FYR</t>
  </si>
  <si>
    <t>Shillibeer, David W</t>
  </si>
  <si>
    <t> K4GIJ</t>
  </si>
  <si>
    <t>Landsperger, Janice M</t>
  </si>
  <si>
    <t>29020-3292</t>
  </si>
  <si>
    <t> K4HAR</t>
  </si>
  <si>
    <t>HARMON, JAMES O</t>
  </si>
  <si>
    <t> K4HES</t>
  </si>
  <si>
    <t>SHERRIFF, HARLAN E</t>
  </si>
  <si>
    <t> K4HGA</t>
  </si>
  <si>
    <t>ANDERSON, GARY</t>
  </si>
  <si>
    <t> K4IFI</t>
  </si>
  <si>
    <t>GABALI, LAURELIE S</t>
  </si>
  <si>
    <t> K4IG </t>
  </si>
  <si>
    <t>MILLER, JOHN J</t>
  </si>
  <si>
    <t> K4IRT</t>
  </si>
  <si>
    <t>JUDSON JR, PAUL F</t>
  </si>
  <si>
    <t>29072-9596</t>
  </si>
  <si>
    <t> K4JAY</t>
  </si>
  <si>
    <t>Lindler Jr, Hubbard J</t>
  </si>
  <si>
    <t> K4JVW</t>
  </si>
  <si>
    <t>Williams, Jimmie V</t>
  </si>
  <si>
    <t> K4KBI</t>
  </si>
  <si>
    <t>DELPERDANG, ARTHUR R</t>
  </si>
  <si>
    <t> K4KRA</t>
  </si>
  <si>
    <t>Knight, Richard A</t>
  </si>
  <si>
    <t> K4KXO</t>
  </si>
  <si>
    <t>FERGUSON, KENNETH B</t>
  </si>
  <si>
    <t>29072-7684</t>
  </si>
  <si>
    <t> K4LEB</t>
  </si>
  <si>
    <t>BROWDER JR, LEON E</t>
  </si>
  <si>
    <t> K4LLX</t>
  </si>
  <si>
    <t>Player, Donald J</t>
  </si>
  <si>
    <t> K4LMZ</t>
  </si>
  <si>
    <t>LORD, RAYMOND M</t>
  </si>
  <si>
    <t> K4LQD</t>
  </si>
  <si>
    <t>DAIL Mr., LEWIS Q</t>
  </si>
  <si>
    <t> K4MJN</t>
  </si>
  <si>
    <t>Suggs Sr, John D</t>
  </si>
  <si>
    <t> K4NDS</t>
  </si>
  <si>
    <t>MICKLE, ROBERT D</t>
  </si>
  <si>
    <t> K4NGU</t>
  </si>
  <si>
    <t>Pinckney, Tommy</t>
  </si>
  <si>
    <t> K4NHN</t>
  </si>
  <si>
    <t>Cromer, Gerald S</t>
  </si>
  <si>
    <t> K4NOC</t>
  </si>
  <si>
    <t>BISHOP JR, FRENCH</t>
  </si>
  <si>
    <t>29010-9356</t>
  </si>
  <si>
    <t> K4OBT</t>
  </si>
  <si>
    <t>HARRELSON, DWIGHT R</t>
  </si>
  <si>
    <t> K4OIW</t>
  </si>
  <si>
    <t>SMITH, TIMOTHY A</t>
  </si>
  <si>
    <t> K4RBL</t>
  </si>
  <si>
    <t>Gardner III, Marshall C</t>
  </si>
  <si>
    <t> K4RV </t>
  </si>
  <si>
    <t>SESSIONS JR, THOMAS R</t>
  </si>
  <si>
    <t> K4RWN</t>
  </si>
  <si>
    <t>JOHNSON JR, OSBORNE L</t>
  </si>
  <si>
    <t> K4SBD</t>
  </si>
  <si>
    <t>Davis, Scott B</t>
  </si>
  <si>
    <t> K4SNO</t>
  </si>
  <si>
    <t>SNOW, DANIEL A</t>
  </si>
  <si>
    <t> K4STR</t>
  </si>
  <si>
    <t>WILLIS, WILLIAM T</t>
  </si>
  <si>
    <t>STILL, TERRY F</t>
  </si>
  <si>
    <t>29003-2128</t>
  </si>
  <si>
    <t> K4UEZ</t>
  </si>
  <si>
    <t>Hook, Edwin E</t>
  </si>
  <si>
    <t> K4VAN</t>
  </si>
  <si>
    <t>Nunnery, Joe v</t>
  </si>
  <si>
    <t> K4VAX</t>
  </si>
  <si>
    <t>WALDEN JR, JASPER O</t>
  </si>
  <si>
    <t> K5ZOE</t>
  </si>
  <si>
    <t>HOOVER, ZOE A</t>
  </si>
  <si>
    <t> K7ICE</t>
  </si>
  <si>
    <t>NORTH COUNTRY DX ASSOCIATION</t>
  </si>
  <si>
    <t> K7WCH</t>
  </si>
  <si>
    <t>Hobbs Jr, Wevone C</t>
  </si>
  <si>
    <t> K8ANG</t>
  </si>
  <si>
    <t>PANTAGES, ANGELA D</t>
  </si>
  <si>
    <t> K8OBW</t>
  </si>
  <si>
    <t>Keeton, Charles E</t>
  </si>
  <si>
    <t>29036-8653</t>
  </si>
  <si>
    <t> K8UDF</t>
  </si>
  <si>
    <t>WITTE, PAUL M</t>
  </si>
  <si>
    <t> K9DBC</t>
  </si>
  <si>
    <t>CUNNINGHAM, DANIEL B</t>
  </si>
  <si>
    <t> K9EGR</t>
  </si>
  <si>
    <t>Hardee, Christopher</t>
  </si>
  <si>
    <t>KA1IFC</t>
  </si>
  <si>
    <t>HURTLE, JEAN E</t>
  </si>
  <si>
    <t>KA1QD </t>
  </si>
  <si>
    <t>HANKS, RONALD W</t>
  </si>
  <si>
    <t>29047-9379</t>
  </si>
  <si>
    <t>KA2VSC</t>
  </si>
  <si>
    <t>GARMAN, MARK A</t>
  </si>
  <si>
    <t>KA3IWS</t>
  </si>
  <si>
    <t>HOLOVACKO, ROBERT C</t>
  </si>
  <si>
    <t>KA3URO</t>
  </si>
  <si>
    <t>JETER JR, FRANK</t>
  </si>
  <si>
    <t>29031-9435</t>
  </si>
  <si>
    <t>KA4FEC</t>
  </si>
  <si>
    <t>BRINSON, NORMAN S</t>
  </si>
  <si>
    <t>29073-8395</t>
  </si>
  <si>
    <t>KA4GXA</t>
  </si>
  <si>
    <t>BOUS, HARRY J</t>
  </si>
  <si>
    <t>KA4KGB</t>
  </si>
  <si>
    <t>TRUETT III, THOMAS E</t>
  </si>
  <si>
    <t>KA4LJR</t>
  </si>
  <si>
    <t>HARPINE, PHILLIP T</t>
  </si>
  <si>
    <t>KA4OFD</t>
  </si>
  <si>
    <t>DEVILBISS, GREGORY C</t>
  </si>
  <si>
    <t>29045-9187</t>
  </si>
  <si>
    <t>KA4RND</t>
  </si>
  <si>
    <t>WALTON, JEFFREY A</t>
  </si>
  <si>
    <t>29073-7834</t>
  </si>
  <si>
    <t>KA4WNM</t>
  </si>
  <si>
    <t>KNOESTER, HUIBERT J</t>
  </si>
  <si>
    <t>KA4YNL</t>
  </si>
  <si>
    <t>AMBROSE JR, JOSEPH R</t>
  </si>
  <si>
    <t>KA4ZWN</t>
  </si>
  <si>
    <t>UTSEY, JEWEL B</t>
  </si>
  <si>
    <t>KA7CYS</t>
  </si>
  <si>
    <t>HENEAGE, JOHN F</t>
  </si>
  <si>
    <t>KA7KOA</t>
  </si>
  <si>
    <t>NORTHCUTT, ROY F</t>
  </si>
  <si>
    <t>KA8TTS</t>
  </si>
  <si>
    <t>HATHAWAY, MARK A</t>
  </si>
  <si>
    <t>KA8YYZ</t>
  </si>
  <si>
    <t>Wall Jr, Jesse M</t>
  </si>
  <si>
    <t>KA8ZYZ</t>
  </si>
  <si>
    <t>Sandbrink, William J</t>
  </si>
  <si>
    <t>KB1DAY</t>
  </si>
  <si>
    <t>STANLEY, JOSEPH E</t>
  </si>
  <si>
    <t>KB1IOA</t>
  </si>
  <si>
    <t>Schrowang 303, Eric J</t>
  </si>
  <si>
    <t>KB1MDM</t>
  </si>
  <si>
    <t>SOSEBEE, RICHARD B</t>
  </si>
  <si>
    <t>KB1ND </t>
  </si>
  <si>
    <t>JAROSZ, RONALD C</t>
  </si>
  <si>
    <t>KB2NEJ</t>
  </si>
  <si>
    <t>QUINN, DONALD</t>
  </si>
  <si>
    <t>KB2YCW</t>
  </si>
  <si>
    <t>RUTHERFORD, MARK W</t>
  </si>
  <si>
    <t>KB3INE</t>
  </si>
  <si>
    <t>Hutcheson, Neal L</t>
  </si>
  <si>
    <t>KB3OJU</t>
  </si>
  <si>
    <t>Roote, Mark E</t>
  </si>
  <si>
    <t>KB3YTN</t>
  </si>
  <si>
    <t>Morris, Robert A</t>
  </si>
  <si>
    <t>KB4AC </t>
  </si>
  <si>
    <t>THORNTON, JOHN K</t>
  </si>
  <si>
    <t>KB4AIR</t>
  </si>
  <si>
    <t>SMOAK, ROBERT C</t>
  </si>
  <si>
    <t>29003-0414</t>
  </si>
  <si>
    <t>KB4AMZ</t>
  </si>
  <si>
    <t>Bullock, Keith</t>
  </si>
  <si>
    <t>DU BOSE, THOMAS E</t>
  </si>
  <si>
    <t>KB4CL </t>
  </si>
  <si>
    <t>MAIN, ROBERT T</t>
  </si>
  <si>
    <t>KB4DE </t>
  </si>
  <si>
    <t>JOHNSON, WILLIAM C</t>
  </si>
  <si>
    <t>KB4EAR</t>
  </si>
  <si>
    <t>Combies, Michael J</t>
  </si>
  <si>
    <t>KB4IMS</t>
  </si>
  <si>
    <t>Hollis, FRANCES A</t>
  </si>
  <si>
    <t>KB4KEN</t>
  </si>
  <si>
    <t>KECK, JOHN G</t>
  </si>
  <si>
    <t>KB4PPN</t>
  </si>
  <si>
    <t>PIFER, TIMOTHY A</t>
  </si>
  <si>
    <t>KB4REH</t>
  </si>
  <si>
    <t>KILGUS, BETTY S</t>
  </si>
  <si>
    <t>KB4RTX</t>
  </si>
  <si>
    <t>Winkler, Lionel W</t>
  </si>
  <si>
    <t>KB4VKV</t>
  </si>
  <si>
    <t>SMITH, MICHAEL C</t>
  </si>
  <si>
    <t>KB4YDB</t>
  </si>
  <si>
    <t>ROBINSON, WAYNE F</t>
  </si>
  <si>
    <t>KB5IMN</t>
  </si>
  <si>
    <t>LAWSON, R SCOTT</t>
  </si>
  <si>
    <t>KB8DOF</t>
  </si>
  <si>
    <t>Wall, Karen J</t>
  </si>
  <si>
    <t>KB8EIN</t>
  </si>
  <si>
    <t>DOBY, MARLEY F</t>
  </si>
  <si>
    <t>KB9JXI</t>
  </si>
  <si>
    <t>SHELBURNE, SCOTT B</t>
  </si>
  <si>
    <t>KC0PPP</t>
  </si>
  <si>
    <t>KING, MITCHELL E</t>
  </si>
  <si>
    <t>KC1PE </t>
  </si>
  <si>
    <t>LAWSON, DAVID A</t>
  </si>
  <si>
    <t>29053-8203</t>
  </si>
  <si>
    <t>KC2NCW</t>
  </si>
  <si>
    <t>Weese, David S</t>
  </si>
  <si>
    <t>KC2SQS</t>
  </si>
  <si>
    <t>JOHNSON JR, DAVID A</t>
  </si>
  <si>
    <t>KC4AKN</t>
  </si>
  <si>
    <t>BALSER, RICHARD P</t>
  </si>
  <si>
    <t>KC4CGG</t>
  </si>
  <si>
    <t>WEISS, PHILIP J</t>
  </si>
  <si>
    <t>KC4DVB</t>
  </si>
  <si>
    <t>HINSON, HEATH H</t>
  </si>
  <si>
    <t>KC4FNW</t>
  </si>
  <si>
    <t>GLEATON, JAMES B</t>
  </si>
  <si>
    <t>KC4GYM</t>
  </si>
  <si>
    <t>SOUTHERN SANDS AMATEUR RADIO CLUB</t>
  </si>
  <si>
    <t>KC4HNS</t>
  </si>
  <si>
    <t>SNYDER III, STEPHEN D</t>
  </si>
  <si>
    <t>KC4HPZ</t>
  </si>
  <si>
    <t>COKER, JAMES J</t>
  </si>
  <si>
    <t>KC4HZH</t>
  </si>
  <si>
    <t>VINCENT, JOEY A</t>
  </si>
  <si>
    <t>KC4JWM</t>
  </si>
  <si>
    <t>TAYLOR, ALICE C</t>
  </si>
  <si>
    <t>KC4KIF</t>
  </si>
  <si>
    <t>SNYDER, SHIRLEY C</t>
  </si>
  <si>
    <t>29063-9214</t>
  </si>
  <si>
    <t>KC4LIF</t>
  </si>
  <si>
    <t>DURGAN, CAROL K</t>
  </si>
  <si>
    <t>KC4NXD</t>
  </si>
  <si>
    <t>WILSON, YVONNE B</t>
  </si>
  <si>
    <t>KC4OYV</t>
  </si>
  <si>
    <t>MEETZE, JAMES C</t>
  </si>
  <si>
    <t>KC4OYY</t>
  </si>
  <si>
    <t>TRUEL, DARREN K</t>
  </si>
  <si>
    <t>29070-7864</t>
  </si>
  <si>
    <t>KC4PGW</t>
  </si>
  <si>
    <t>ANDERSON, VALERIE M</t>
  </si>
  <si>
    <t>KC4QQK</t>
  </si>
  <si>
    <t>YOUNG SR, GEORGE C</t>
  </si>
  <si>
    <t>29073-7410</t>
  </si>
  <si>
    <t>KC4RC </t>
  </si>
  <si>
    <t>Kershaw County Amateur Radio Club</t>
  </si>
  <si>
    <t>KC4SA </t>
  </si>
  <si>
    <t>BRIGMAN, GENE T</t>
  </si>
  <si>
    <t>KC4THQ</t>
  </si>
  <si>
    <t>LOVE, RICHARD S</t>
  </si>
  <si>
    <t>KC4UDF</t>
  </si>
  <si>
    <t>SOUTHWELL, WENDY J</t>
  </si>
  <si>
    <t>KC4UVJ</t>
  </si>
  <si>
    <t>MC ALHANY JR, LEWIS M</t>
  </si>
  <si>
    <t>KC4UYU</t>
  </si>
  <si>
    <t>CARTER JR, JOHN L</t>
  </si>
  <si>
    <t>KC4WW </t>
  </si>
  <si>
    <t>MARSHALL JR, CLARENCE L</t>
  </si>
  <si>
    <t>KC4YCT</t>
  </si>
  <si>
    <t>Fulmer, Michael H</t>
  </si>
  <si>
    <t>KC4ZLB</t>
  </si>
  <si>
    <t>HERIOT, STEPHEN C</t>
  </si>
  <si>
    <t>KC4ZTC</t>
  </si>
  <si>
    <t>D ANELLA, THOMAS A</t>
  </si>
  <si>
    <t>KC5RAY</t>
  </si>
  <si>
    <t>Smith, REBECCA A</t>
  </si>
  <si>
    <t>KC5RDA</t>
  </si>
  <si>
    <t>HARTWICK, JOHN P</t>
  </si>
  <si>
    <t>KC8EFB</t>
  </si>
  <si>
    <t>HOPE, WILLIAM A</t>
  </si>
  <si>
    <t>KC8LAS</t>
  </si>
  <si>
    <t>WALL, CHRISTOPHER G</t>
  </si>
  <si>
    <t>KC8LOM</t>
  </si>
  <si>
    <t>BOGGS, GARY D</t>
  </si>
  <si>
    <t>KC8LSS</t>
  </si>
  <si>
    <t>GROVES, TIM D</t>
  </si>
  <si>
    <t>KC8NXT</t>
  </si>
  <si>
    <t>HECHESKY, CHRISTOPHER B</t>
  </si>
  <si>
    <t>KD0FMY</t>
  </si>
  <si>
    <t>Flint, David A</t>
  </si>
  <si>
    <t>KD0IET</t>
  </si>
  <si>
    <t>FLINT, TANNER B</t>
  </si>
  <si>
    <t>KD2CDR</t>
  </si>
  <si>
    <t>Searles, Richard D</t>
  </si>
  <si>
    <t>KD4DFS</t>
  </si>
  <si>
    <t>ARTOM, GEORGE V</t>
  </si>
  <si>
    <t>KD4DPB</t>
  </si>
  <si>
    <t>ESTES, BILLY R</t>
  </si>
  <si>
    <t>KD4FDE</t>
  </si>
  <si>
    <t>AYERS, LEE H</t>
  </si>
  <si>
    <t>KD4FDF</t>
  </si>
  <si>
    <t>CALES, PHILLIP A</t>
  </si>
  <si>
    <t>KD4FDL</t>
  </si>
  <si>
    <t>SUMMER, GEORGE W</t>
  </si>
  <si>
    <t>29070-9174</t>
  </si>
  <si>
    <t>KD4FM </t>
  </si>
  <si>
    <t>Kirby, Brian Q</t>
  </si>
  <si>
    <t>KD4HCM</t>
  </si>
  <si>
    <t>DURGAN, JERRY P</t>
  </si>
  <si>
    <t>KD4HDR</t>
  </si>
  <si>
    <t>RHODES, RUSSELL D</t>
  </si>
  <si>
    <t>29073-7916</t>
  </si>
  <si>
    <t>KD4HJY</t>
  </si>
  <si>
    <t>HARRISS, MYERS L</t>
  </si>
  <si>
    <t>29006-2428</t>
  </si>
  <si>
    <t>KD4HTD</t>
  </si>
  <si>
    <t>HARRELSON, CYNTHIA L</t>
  </si>
  <si>
    <t>KD4JHS</t>
  </si>
  <si>
    <t>LINDLER, KENNETH E</t>
  </si>
  <si>
    <t>KD4JQJ</t>
  </si>
  <si>
    <t>Mull, Roger B</t>
  </si>
  <si>
    <t>KD4KHH</t>
  </si>
  <si>
    <t>DURST, WILLIAM K</t>
  </si>
  <si>
    <t>KD4KZA</t>
  </si>
  <si>
    <t>JONES, RONALD L</t>
  </si>
  <si>
    <t>KD4LBH</t>
  </si>
  <si>
    <t>BASINSKI, JIM M</t>
  </si>
  <si>
    <t>KD4MHR</t>
  </si>
  <si>
    <t>WESTBERRY, GLENN D</t>
  </si>
  <si>
    <t>KD4MJJ</t>
  </si>
  <si>
    <t>Dort, Frank A</t>
  </si>
  <si>
    <t>KD4NVD</t>
  </si>
  <si>
    <t>JOHNSTON, CHERIE W</t>
  </si>
  <si>
    <t>KD4OAG</t>
  </si>
  <si>
    <t>DAVIAULT, JUSTIN M</t>
  </si>
  <si>
    <t>KD4OJK</t>
  </si>
  <si>
    <t>HEISE, HENRY C</t>
  </si>
  <si>
    <t>KD4OK </t>
  </si>
  <si>
    <t>ROTAN, JAMES S</t>
  </si>
  <si>
    <t>29070-7482</t>
  </si>
  <si>
    <t>KD4PC </t>
  </si>
  <si>
    <t>Le Neve, John K</t>
  </si>
  <si>
    <t>KD4PSV</t>
  </si>
  <si>
    <t>MAZE, SCOTT C</t>
  </si>
  <si>
    <t>KD4RH </t>
  </si>
  <si>
    <t>BADER, GARY W</t>
  </si>
  <si>
    <t>KD4RPM</t>
  </si>
  <si>
    <t>BANKS, CARLTON J</t>
  </si>
  <si>
    <t>KD4SMW</t>
  </si>
  <si>
    <t>BUCHKO, NICHOLAS R</t>
  </si>
  <si>
    <t>KD4SPZ</t>
  </si>
  <si>
    <t>RYDER, PHILLIP P</t>
  </si>
  <si>
    <t>KD4TMY</t>
  </si>
  <si>
    <t>AYERS, JANICE E</t>
  </si>
  <si>
    <t>KD4UDX</t>
  </si>
  <si>
    <t>Fastnaught II, John L</t>
  </si>
  <si>
    <t>KD4VCF</t>
  </si>
  <si>
    <t>Zeigler, Thomas M</t>
  </si>
  <si>
    <t>KD4VLD</t>
  </si>
  <si>
    <t>BLANKENSHIP, DAVID A</t>
  </si>
  <si>
    <t>KD4VLE</t>
  </si>
  <si>
    <t>BLANKENSHIP, LINDA S</t>
  </si>
  <si>
    <t>KD4WDK</t>
  </si>
  <si>
    <t>BURGESS III, EDWARD E</t>
  </si>
  <si>
    <t>KD4WJA</t>
  </si>
  <si>
    <t>MEMOLO, DANNY R</t>
  </si>
  <si>
    <t>29078-9132</t>
  </si>
  <si>
    <t>KD4YGQ</t>
  </si>
  <si>
    <t>REYNOLDS, CLIFF W</t>
  </si>
  <si>
    <t>KD4YSI</t>
  </si>
  <si>
    <t>FOWLER, ANTHONY H</t>
  </si>
  <si>
    <t>KD5CRB</t>
  </si>
  <si>
    <t>RUFFIN, CHRISTOPHER M</t>
  </si>
  <si>
    <t>KD7BVO</t>
  </si>
  <si>
    <t>Martek, Lynnette M</t>
  </si>
  <si>
    <t>KD7UAV</t>
  </si>
  <si>
    <t>Dovalina Jr, Humberto C</t>
  </si>
  <si>
    <t>KD8FVS</t>
  </si>
  <si>
    <t>HANGER, LEONARD A</t>
  </si>
  <si>
    <t>KD8GEP</t>
  </si>
  <si>
    <t>White II, Donald H</t>
  </si>
  <si>
    <t>KD8GEQ</t>
  </si>
  <si>
    <t>Carter, Michael D</t>
  </si>
  <si>
    <t>KD8GER</t>
  </si>
  <si>
    <t>Carter, Laureen M</t>
  </si>
  <si>
    <t>KE4AEP</t>
  </si>
  <si>
    <t>EUBANKS, LORETTA M</t>
  </si>
  <si>
    <t>29073-7456</t>
  </si>
  <si>
    <t>KE4ARQ</t>
  </si>
  <si>
    <t>MARKS SR, JEFFREY D</t>
  </si>
  <si>
    <t>KE4ATV</t>
  </si>
  <si>
    <t>ECKEL JR, ERNEST H</t>
  </si>
  <si>
    <t>KE4BNJ</t>
  </si>
  <si>
    <t>Penick, Robert H</t>
  </si>
  <si>
    <t>KE4DOV</t>
  </si>
  <si>
    <t>KENDRICK, GARY A</t>
  </si>
  <si>
    <t>KE4FEH</t>
  </si>
  <si>
    <t>MOSLEY, JACK L</t>
  </si>
  <si>
    <t>KE4GUC</t>
  </si>
  <si>
    <t>BENNETT, MICHAEL E</t>
  </si>
  <si>
    <t>GABALI, WILLIAM</t>
  </si>
  <si>
    <t>KE4JVS</t>
  </si>
  <si>
    <t>KLOSE, HARRY D</t>
  </si>
  <si>
    <t>KE4LHX</t>
  </si>
  <si>
    <t>ZEIGLER JR, ROBERT T</t>
  </si>
  <si>
    <t>KE4NNP</t>
  </si>
  <si>
    <t>TUMM Mr, MICHAEL A</t>
  </si>
  <si>
    <t>KE4NWN</t>
  </si>
  <si>
    <t>BAKER, VIVIAN N</t>
  </si>
  <si>
    <t>KE4NWO</t>
  </si>
  <si>
    <t>CUTTER, PAUL W</t>
  </si>
  <si>
    <t>29072-8234</t>
  </si>
  <si>
    <t>KE4OKB</t>
  </si>
  <si>
    <t>HOLDEN, CHARLES E</t>
  </si>
  <si>
    <t>KE4PKL</t>
  </si>
  <si>
    <t>bishop, WILLIAM C</t>
  </si>
  <si>
    <t>KE4PNZ</t>
  </si>
  <si>
    <t>FOGLE, GEORGE C</t>
  </si>
  <si>
    <t>29072-3930</t>
  </si>
  <si>
    <t>KE4POB</t>
  </si>
  <si>
    <t>PHILLIPS, JAMES P</t>
  </si>
  <si>
    <t>KE4PXV</t>
  </si>
  <si>
    <t>LEWIS, JUNE S</t>
  </si>
  <si>
    <t>KE4PYV</t>
  </si>
  <si>
    <t>BREWER, ROGER D</t>
  </si>
  <si>
    <t>KE4SER</t>
  </si>
  <si>
    <t>COOPER, BRAD M</t>
  </si>
  <si>
    <t>KE4STR</t>
  </si>
  <si>
    <t>LEE III, WILLIAM S</t>
  </si>
  <si>
    <t>KE4TAC</t>
  </si>
  <si>
    <t>Gardner Jr, Paul T</t>
  </si>
  <si>
    <t>KE4TLC</t>
  </si>
  <si>
    <t>BROWN, PAUL D</t>
  </si>
  <si>
    <t>KE4UZC</t>
  </si>
  <si>
    <t>FREEMAN, TOBY J</t>
  </si>
  <si>
    <t>KE4VLY</t>
  </si>
  <si>
    <t>TRAPP JR, FRANK J</t>
  </si>
  <si>
    <t>KE4WQQ</t>
  </si>
  <si>
    <t>LEWIS, BARRY</t>
  </si>
  <si>
    <t>KE4WQR</t>
  </si>
  <si>
    <t>OSBORNE, ELLEN W</t>
  </si>
  <si>
    <t>KE4WVE</t>
  </si>
  <si>
    <t>KNAUFF, JOHN E</t>
  </si>
  <si>
    <t>29073-8717</t>
  </si>
  <si>
    <t>KE4YRW</t>
  </si>
  <si>
    <t>HILL JR, JAMES A</t>
  </si>
  <si>
    <t>29010-7332</t>
  </si>
  <si>
    <t>KE4YUM</t>
  </si>
  <si>
    <t>Tobul, James R</t>
  </si>
  <si>
    <t>KE4ZOX</t>
  </si>
  <si>
    <t>PITTMAN, STEVEN D</t>
  </si>
  <si>
    <t>KE5CVW</t>
  </si>
  <si>
    <t>Tejan, Jon F</t>
  </si>
  <si>
    <t>KE5HNN</t>
  </si>
  <si>
    <t>Riley, Timothy P</t>
  </si>
  <si>
    <t>KE5VMV</t>
  </si>
  <si>
    <t>BUENZOW SR, ROGER C</t>
  </si>
  <si>
    <t>KE7FWS</t>
  </si>
  <si>
    <t>Magnuson, Deborah L</t>
  </si>
  <si>
    <t>KF2X  </t>
  </si>
  <si>
    <t>ENGLAND, CRAIG P</t>
  </si>
  <si>
    <t>KF4AOR</t>
  </si>
  <si>
    <t>O NEAL, JONATHAN D</t>
  </si>
  <si>
    <t>KF4DFE</t>
  </si>
  <si>
    <t>MCKINNEY, FRED G</t>
  </si>
  <si>
    <t>KF4DXI</t>
  </si>
  <si>
    <t>Atkinson, Derrell F</t>
  </si>
  <si>
    <t>29055-8727</t>
  </si>
  <si>
    <t>KF4DXM</t>
  </si>
  <si>
    <t>HILL, MARY M</t>
  </si>
  <si>
    <t>KF4EAW</t>
  </si>
  <si>
    <t>MC ABEE, MARK T</t>
  </si>
  <si>
    <t>KF4GAC</t>
  </si>
  <si>
    <t>BURGESS JR, EDWARD E</t>
  </si>
  <si>
    <t>KF4GYP</t>
  </si>
  <si>
    <t>SMITH, MELVIN RAY</t>
  </si>
  <si>
    <t>KF4JOD</t>
  </si>
  <si>
    <t>HALL, ROBERT J</t>
  </si>
  <si>
    <t>29033-4224</t>
  </si>
  <si>
    <t>KF4KPP</t>
  </si>
  <si>
    <t>SWIER, STEVEN E</t>
  </si>
  <si>
    <t>KF4LUK</t>
  </si>
  <si>
    <t>LAWRENCE, BRIAN C</t>
  </si>
  <si>
    <t>KF4MYC</t>
  </si>
  <si>
    <t>MC CLAIN, THOMAS A</t>
  </si>
  <si>
    <t>KF4NO </t>
  </si>
  <si>
    <t>DENTON, HENRY R</t>
  </si>
  <si>
    <t>KF4NQM</t>
  </si>
  <si>
    <t>Gantt, Dorothy M</t>
  </si>
  <si>
    <t>KF4NWF</t>
  </si>
  <si>
    <t>Harris, David C</t>
  </si>
  <si>
    <t>KF4OS </t>
  </si>
  <si>
    <t>Henderson, John T</t>
  </si>
  <si>
    <t>KF4PRC</t>
  </si>
  <si>
    <t>Selig Jr, Paul D</t>
  </si>
  <si>
    <t>KF4RMZ</t>
  </si>
  <si>
    <t>HOPKINS, ALVIN W</t>
  </si>
  <si>
    <t>KF4USB</t>
  </si>
  <si>
    <t>CHANDLER, WALTER O</t>
  </si>
  <si>
    <t>29006-8622</t>
  </si>
  <si>
    <t>KF4UWQ</t>
  </si>
  <si>
    <t>SHEPARD, DAVID A</t>
  </si>
  <si>
    <t>KF4UYC</t>
  </si>
  <si>
    <t>Kepler, James E</t>
  </si>
  <si>
    <t>KF4UYD</t>
  </si>
  <si>
    <t>CROOK, ROGER M</t>
  </si>
  <si>
    <t>29072-8270</t>
  </si>
  <si>
    <t>KF4VZJ</t>
  </si>
  <si>
    <t>Warren Jr, Theodore A</t>
  </si>
  <si>
    <t>29063-8795</t>
  </si>
  <si>
    <t>KF4WWC</t>
  </si>
  <si>
    <t>SHEALY, REGINALD K</t>
  </si>
  <si>
    <t>KF4ZDM</t>
  </si>
  <si>
    <t>COOPER, CHAD A</t>
  </si>
  <si>
    <t>KF4ZML</t>
  </si>
  <si>
    <t>VAUGHN, WOODY R</t>
  </si>
  <si>
    <t>KF5BML</t>
  </si>
  <si>
    <t>Culp, Timothy A</t>
  </si>
  <si>
    <t>KF6QCO</t>
  </si>
  <si>
    <t>KRELL, CLIFFTON D</t>
  </si>
  <si>
    <t>KG4ATD</t>
  </si>
  <si>
    <t>BULLARD, JOHN C</t>
  </si>
  <si>
    <t>KG4ATE</t>
  </si>
  <si>
    <t>HINSON, DAVID H</t>
  </si>
  <si>
    <t>KG4BKS</t>
  </si>
  <si>
    <t>HOWE, JOHN C</t>
  </si>
  <si>
    <t>KG4CJN</t>
  </si>
  <si>
    <t>BARFIELD, TERRY W</t>
  </si>
  <si>
    <t>KG4DAJ</t>
  </si>
  <si>
    <t>PERDUE, KRISTIN E</t>
  </si>
  <si>
    <t>KG4DAM</t>
  </si>
  <si>
    <t>BARRETT, TODD A</t>
  </si>
  <si>
    <t>KG4EQE</t>
  </si>
  <si>
    <t>Bennett, Timothy H</t>
  </si>
  <si>
    <t>KG4ETG</t>
  </si>
  <si>
    <t>Collins, William K</t>
  </si>
  <si>
    <t>29072-2179</t>
  </si>
  <si>
    <t>KG4FFO</t>
  </si>
  <si>
    <t>Crooks, Brian L</t>
  </si>
  <si>
    <t>29063-8093</t>
  </si>
  <si>
    <t>KG4FQM</t>
  </si>
  <si>
    <t>BROUGHTON, MICHAEL I</t>
  </si>
  <si>
    <t>KG4FWF</t>
  </si>
  <si>
    <t>Senterfeit, Richard L</t>
  </si>
  <si>
    <t>29006-9652</t>
  </si>
  <si>
    <t>KG4GXE</t>
  </si>
  <si>
    <t>Burns, Kyle R</t>
  </si>
  <si>
    <t>KG4HXI</t>
  </si>
  <si>
    <t>Morris, Patrick J</t>
  </si>
  <si>
    <t>KG4JEU</t>
  </si>
  <si>
    <t>BALES, TODD W</t>
  </si>
  <si>
    <t>KG4JWM</t>
  </si>
  <si>
    <t>Morrow, Jeremy</t>
  </si>
  <si>
    <t>KG4KEA</t>
  </si>
  <si>
    <t>COLLINGWOOD, CHRISTOPHER C</t>
  </si>
  <si>
    <t>KG4KGM</t>
  </si>
  <si>
    <t>WOOTEN, MICHAEL L</t>
  </si>
  <si>
    <t>KG4KGO</t>
  </si>
  <si>
    <t>Hinson, Helen R</t>
  </si>
  <si>
    <t>KG4KOW</t>
  </si>
  <si>
    <t>Grimsley, Michael F</t>
  </si>
  <si>
    <t>KG4KPQ</t>
  </si>
  <si>
    <t>RINEHART, ANDREW J</t>
  </si>
  <si>
    <t>KG4LAP</t>
  </si>
  <si>
    <t>Williams, David A</t>
  </si>
  <si>
    <t>KG4OKD</t>
  </si>
  <si>
    <t>Kittrell, Betty S</t>
  </si>
  <si>
    <t>KG4OKE</t>
  </si>
  <si>
    <t>DAWSON, RUSSELL E</t>
  </si>
  <si>
    <t>KG4OOU</t>
  </si>
  <si>
    <t>Martin, Thomas E</t>
  </si>
  <si>
    <t>KG4QWM</t>
  </si>
  <si>
    <t>MC GREGOR, ROBERT M</t>
  </si>
  <si>
    <t>KG4RCH</t>
  </si>
  <si>
    <t>Thompson Jr, John D</t>
  </si>
  <si>
    <t>KG4RSN</t>
  </si>
  <si>
    <t>Johnson, Lawrence E</t>
  </si>
  <si>
    <t>KG4RSO</t>
  </si>
  <si>
    <t>Reed Jr, Robert E</t>
  </si>
  <si>
    <t>KG4SJL</t>
  </si>
  <si>
    <t>Beasley, Shirley</t>
  </si>
  <si>
    <t>29036-9171</t>
  </si>
  <si>
    <t>KG4TXZ</t>
  </si>
  <si>
    <t>Dortch, Dudley L</t>
  </si>
  <si>
    <t>KG4UAL</t>
  </si>
  <si>
    <t>WILLIAMSON III, NEEDHAM R</t>
  </si>
  <si>
    <t>KG4UUD</t>
  </si>
  <si>
    <t>LEWIS JR, DANNY L</t>
  </si>
  <si>
    <t>KG4UUF</t>
  </si>
  <si>
    <t>Naylor, Michael W</t>
  </si>
  <si>
    <t>KG4VOU</t>
  </si>
  <si>
    <t>Hoepker, Paul A</t>
  </si>
  <si>
    <t>KG4WFR</t>
  </si>
  <si>
    <t>Kimbrough, Steven R</t>
  </si>
  <si>
    <t>KG4WOG</t>
  </si>
  <si>
    <t>HEYDE, THOMAS J</t>
  </si>
  <si>
    <t>KG4WOH</t>
  </si>
  <si>
    <t>Nettles, Tony A</t>
  </si>
  <si>
    <t>KG4YVE</t>
  </si>
  <si>
    <t>BAKER, WILLIAM L</t>
  </si>
  <si>
    <t>KG4ZSG</t>
  </si>
  <si>
    <t>Mooneyhan Jr, Francis B</t>
  </si>
  <si>
    <t>KI4CGE</t>
  </si>
  <si>
    <t>FOUR RIVERS AMATEUR RADIO ASSOCIATION</t>
  </si>
  <si>
    <t>KI4CLV</t>
  </si>
  <si>
    <t>JOHNSON, JOHN D</t>
  </si>
  <si>
    <t>29073-8504</t>
  </si>
  <si>
    <t>KI4CRS</t>
  </si>
  <si>
    <t>Winkler Sr, Michael C</t>
  </si>
  <si>
    <t>KI4CSB</t>
  </si>
  <si>
    <t>Rucker Sr, Harold W</t>
  </si>
  <si>
    <t>KI4ENB</t>
  </si>
  <si>
    <t>HEATH, KERRY S</t>
  </si>
  <si>
    <t>KI4FFV</t>
  </si>
  <si>
    <t>SAPP JR, JERRY C</t>
  </si>
  <si>
    <t>KI4FFW</t>
  </si>
  <si>
    <t>Elmore, Cynthia W</t>
  </si>
  <si>
    <t>29010-0635</t>
  </si>
  <si>
    <t>KI4GKL</t>
  </si>
  <si>
    <t>SHARPE, DAVID J</t>
  </si>
  <si>
    <t>KI4GPW</t>
  </si>
  <si>
    <t>LEBRON PEREZ, SANTIAGO</t>
  </si>
  <si>
    <t>KI4GXS</t>
  </si>
  <si>
    <t>SHEALY, SCOTT E</t>
  </si>
  <si>
    <t>KI4GYU</t>
  </si>
  <si>
    <t>Copeland Jr, Frederick E</t>
  </si>
  <si>
    <t>29081-0011</t>
  </si>
  <si>
    <t>KI4HYQ</t>
  </si>
  <si>
    <t>Alewine, Craig T</t>
  </si>
  <si>
    <t>29032-9760</t>
  </si>
  <si>
    <t>KI4IDB</t>
  </si>
  <si>
    <t>SHARP SR, GREGORY A</t>
  </si>
  <si>
    <t>KI4IID</t>
  </si>
  <si>
    <t>BARBER, LEAH A</t>
  </si>
  <si>
    <t>KI4IVP</t>
  </si>
  <si>
    <t>CARTER MD, MICHAEL F</t>
  </si>
  <si>
    <t>KI4IVR</t>
  </si>
  <si>
    <t>GERARD, WILLIAM C</t>
  </si>
  <si>
    <t>KI4IVS</t>
  </si>
  <si>
    <t>Heath, Lelia M</t>
  </si>
  <si>
    <t>KI4IVT</t>
  </si>
  <si>
    <t>MC EACHERN, DONALD E</t>
  </si>
  <si>
    <t>KI4JEA</t>
  </si>
  <si>
    <t>Clapp, Michael C</t>
  </si>
  <si>
    <t>KI4JPO</t>
  </si>
  <si>
    <t>Fraizer, Christian S</t>
  </si>
  <si>
    <t>KI4KDB</t>
  </si>
  <si>
    <t>HIGHTOWER, DANIEL P</t>
  </si>
  <si>
    <t>KI4LLU</t>
  </si>
  <si>
    <t>STADIG, JOHN S</t>
  </si>
  <si>
    <t>KI4LLV</t>
  </si>
  <si>
    <t>FLETCHER, EDWIN M</t>
  </si>
  <si>
    <t>KI4NNJ</t>
  </si>
  <si>
    <t>Williams, Danielle</t>
  </si>
  <si>
    <t>KI4NST</t>
  </si>
  <si>
    <t>Hayes, William J</t>
  </si>
  <si>
    <t>KI4NSU</t>
  </si>
  <si>
    <t>Harden, William B</t>
  </si>
  <si>
    <t>KI4NSW</t>
  </si>
  <si>
    <t>Vaughan, Leonard C</t>
  </si>
  <si>
    <t>KI4OCK</t>
  </si>
  <si>
    <t>KIDD, MARK A</t>
  </si>
  <si>
    <t>KI4OET</t>
  </si>
  <si>
    <t>SAULS, HERMAN TOMMY</t>
  </si>
  <si>
    <t>KI4PJZ</t>
  </si>
  <si>
    <t>Rice Jr, James R</t>
  </si>
  <si>
    <t>KI4PKK</t>
  </si>
  <si>
    <t>Teeter, James R</t>
  </si>
  <si>
    <t>KI4PTL</t>
  </si>
  <si>
    <t>Hoots ., Harvey C</t>
  </si>
  <si>
    <t>KI4RAX</t>
  </si>
  <si>
    <t>Connell, Robert I</t>
  </si>
  <si>
    <t>KI4SRF</t>
  </si>
  <si>
    <t>SHELTON SR, STEPHEN L</t>
  </si>
  <si>
    <t>KI4TPW</t>
  </si>
  <si>
    <t>Parson, Marvin A</t>
  </si>
  <si>
    <t>KI4TTS</t>
  </si>
  <si>
    <t>Macdonald, Douglas P</t>
  </si>
  <si>
    <t>KI4UEG</t>
  </si>
  <si>
    <t>Highfill Jr, Charles L</t>
  </si>
  <si>
    <t>KI4VGA</t>
  </si>
  <si>
    <t>Brumagin, Stephen A</t>
  </si>
  <si>
    <t>KI4VIF</t>
  </si>
  <si>
    <t>MATULA, BRIAN M</t>
  </si>
  <si>
    <t>KI4VRI</t>
  </si>
  <si>
    <t>McManus, Charles E</t>
  </si>
  <si>
    <t>KI4VRJ</t>
  </si>
  <si>
    <t>Atkinson Mr, Eric K</t>
  </si>
  <si>
    <t>KI4VRO</t>
  </si>
  <si>
    <t>Frost, Bruce A</t>
  </si>
  <si>
    <t>KI4VRR</t>
  </si>
  <si>
    <t>Lee Sr., Robert M</t>
  </si>
  <si>
    <t>KI4VYZ</t>
  </si>
  <si>
    <t>GROOMS, CHARLOTTE L</t>
  </si>
  <si>
    <t>KI4VZX</t>
  </si>
  <si>
    <t>Williamson, Perry W</t>
  </si>
  <si>
    <t>KI4WQT</t>
  </si>
  <si>
    <t>Heckman, Timothy S</t>
  </si>
  <si>
    <t>KI4WQU</t>
  </si>
  <si>
    <t>Black Jr, Talbert J</t>
  </si>
  <si>
    <t>KI4WQV</t>
  </si>
  <si>
    <t>Taylor, Joel H</t>
  </si>
  <si>
    <t>KI4WZF</t>
  </si>
  <si>
    <t>Farmer, Don L</t>
  </si>
  <si>
    <t>KI4YVA</t>
  </si>
  <si>
    <t>Smith JR, Alex</t>
  </si>
  <si>
    <t>KI4YVB</t>
  </si>
  <si>
    <t>Miller, Mark R</t>
  </si>
  <si>
    <t>29045-9516</t>
  </si>
  <si>
    <t>KI4YVD</t>
  </si>
  <si>
    <t>Rentiers III, William W</t>
  </si>
  <si>
    <t>KI4YVE</t>
  </si>
  <si>
    <t>Tarte IV, Henry B</t>
  </si>
  <si>
    <t>KI4YVG</t>
  </si>
  <si>
    <t>Holden, Billy M</t>
  </si>
  <si>
    <t>KI4ZQY</t>
  </si>
  <si>
    <t>Bradley, Michael A</t>
  </si>
  <si>
    <t>KJ4AAU</t>
  </si>
  <si>
    <t>Watts, Reginald J</t>
  </si>
  <si>
    <t>KJ4AAY</t>
  </si>
  <si>
    <t>Fulton, Peggy T</t>
  </si>
  <si>
    <t>KJ4ABC</t>
  </si>
  <si>
    <t>Richter, Jane V E</t>
  </si>
  <si>
    <t>KJ4AQB</t>
  </si>
  <si>
    <t>Connell, Foy</t>
  </si>
  <si>
    <t>KJ4BDD</t>
  </si>
  <si>
    <t>Wright, Betty L</t>
  </si>
  <si>
    <t>KJ4BGD</t>
  </si>
  <si>
    <t>Sexton, William E</t>
  </si>
  <si>
    <t>KJ4BUF</t>
  </si>
  <si>
    <t>Tawes, David M</t>
  </si>
  <si>
    <t>KJ4COE</t>
  </si>
  <si>
    <t>HUNTER, RONALD M</t>
  </si>
  <si>
    <t>KJ4COL</t>
  </si>
  <si>
    <t>WINCHESTER III, ROY M</t>
  </si>
  <si>
    <t>KJ4CVX</t>
  </si>
  <si>
    <t>CLISBY, MICHAEL G</t>
  </si>
  <si>
    <t>KJ4DHY</t>
  </si>
  <si>
    <t>Angle, Joshua J</t>
  </si>
  <si>
    <t>KJ4DII</t>
  </si>
  <si>
    <t>Pendleton, Karen T</t>
  </si>
  <si>
    <t>KJ4DKH</t>
  </si>
  <si>
    <t>KILLIAN JR, ROBERT E</t>
  </si>
  <si>
    <t>29053-0861</t>
  </si>
  <si>
    <t>KJ4DOV</t>
  </si>
  <si>
    <t>Slade, Lawrence E</t>
  </si>
  <si>
    <t>KJ4EJA</t>
  </si>
  <si>
    <t>JOWERS, MICHAEL G</t>
  </si>
  <si>
    <t>KJ4FDS</t>
  </si>
  <si>
    <t>Whitaker, Robert O</t>
  </si>
  <si>
    <t>KJ4GAB</t>
  </si>
  <si>
    <t>Tucker, Sandra L</t>
  </si>
  <si>
    <t>KJ4GSN</t>
  </si>
  <si>
    <t>MC ELVEEN, MITCHELL R</t>
  </si>
  <si>
    <t>KJ4HIQ</t>
  </si>
  <si>
    <t>BULLINGTON, ERIC S</t>
  </si>
  <si>
    <t>KJ4HIR</t>
  </si>
  <si>
    <t>LAFLAM, DEBRA J</t>
  </si>
  <si>
    <t>KJ4HIU</t>
  </si>
  <si>
    <t>SAWYER JR, GLENN C</t>
  </si>
  <si>
    <t>KJ4IBI</t>
  </si>
  <si>
    <t>O'Toole, Kevin P</t>
  </si>
  <si>
    <t>KJ4IBJ</t>
  </si>
  <si>
    <t>Simmons Jr, James F</t>
  </si>
  <si>
    <t>KJ4IIL</t>
  </si>
  <si>
    <t>Evans, Deborah E</t>
  </si>
  <si>
    <t>KJ4IIM</t>
  </si>
  <si>
    <t>Trapp Jr, Joseph N</t>
  </si>
  <si>
    <t>KJ4IIO</t>
  </si>
  <si>
    <t>Axtell, William M</t>
  </si>
  <si>
    <t>KJ4IIR</t>
  </si>
  <si>
    <t>Connell, Campbell T</t>
  </si>
  <si>
    <t>KJ4IIS</t>
  </si>
  <si>
    <t>Jones Sr, John R</t>
  </si>
  <si>
    <t>KJ4IIU</t>
  </si>
  <si>
    <t>Moore, Mark A</t>
  </si>
  <si>
    <t>29020-3058</t>
  </si>
  <si>
    <t>KJ4IIX</t>
  </si>
  <si>
    <t>Connell, Lisa L</t>
  </si>
  <si>
    <t>KJ4IJA</t>
  </si>
  <si>
    <t>Connell, Robert A</t>
  </si>
  <si>
    <t>KJ4IJB</t>
  </si>
  <si>
    <t>Connell, Madelyn A</t>
  </si>
  <si>
    <t>KJ4IYU</t>
  </si>
  <si>
    <t>Seay Jr, Charles W</t>
  </si>
  <si>
    <t>KJ4JWX</t>
  </si>
  <si>
    <t>Paynter, Doyle G</t>
  </si>
  <si>
    <t>KJ4KIZ</t>
  </si>
  <si>
    <t>STUBBS, CHRISTOPHER D</t>
  </si>
  <si>
    <t>KJ4LLA</t>
  </si>
  <si>
    <t>CAROTHERS IV, RANDOLPH E</t>
  </si>
  <si>
    <t>KJ4LLE</t>
  </si>
  <si>
    <t>CROMER, MARY E</t>
  </si>
  <si>
    <t>KJ4LLI</t>
  </si>
  <si>
    <t>FLEMING, CAROLYN B</t>
  </si>
  <si>
    <t>KJ4LLN</t>
  </si>
  <si>
    <t>MOODY, MELISSA A</t>
  </si>
  <si>
    <t>KJ4LLO</t>
  </si>
  <si>
    <t>PRICE, HEATHER K</t>
  </si>
  <si>
    <t>KJ4LLQ</t>
  </si>
  <si>
    <t>ROURK, LEWIS E</t>
  </si>
  <si>
    <t>KJ4LLX</t>
  </si>
  <si>
    <t>HAMMETT, ELIZABETH A</t>
  </si>
  <si>
    <t>KJ4LXN</t>
  </si>
  <si>
    <t>Jowers, Samuel H</t>
  </si>
  <si>
    <t>KJ4MEM</t>
  </si>
  <si>
    <t>MARSHALL, MELANIE S</t>
  </si>
  <si>
    <t>KJ4MKK</t>
  </si>
  <si>
    <t>Foster, Steven P</t>
  </si>
  <si>
    <t>KJ4MVP</t>
  </si>
  <si>
    <t>Pittman, John D</t>
  </si>
  <si>
    <t>KJ4NJN</t>
  </si>
  <si>
    <t>NUGENT, MARY ANN</t>
  </si>
  <si>
    <t>KJ4NJP</t>
  </si>
  <si>
    <t>PARKER, DAVID J</t>
  </si>
  <si>
    <t>KJ4NJQ</t>
  </si>
  <si>
    <t>PARKER, ERIC S</t>
  </si>
  <si>
    <t>KJ4NJV</t>
  </si>
  <si>
    <t>SOSA, CARL</t>
  </si>
  <si>
    <t>KJ4NNP</t>
  </si>
  <si>
    <t>ALSTON, DEXTER F</t>
  </si>
  <si>
    <t>KJ4NNQ</t>
  </si>
  <si>
    <t>AMERSON, CURTIS D</t>
  </si>
  <si>
    <t>KJ4NNX</t>
  </si>
  <si>
    <t>FLETCHER, DAVID B</t>
  </si>
  <si>
    <t>KJ4NOC</t>
  </si>
  <si>
    <t>MARSHALL, CLARENCE R</t>
  </si>
  <si>
    <t>KJ4NOE</t>
  </si>
  <si>
    <t>MYERS II, EBBIE D</t>
  </si>
  <si>
    <t>KJ4NQR</t>
  </si>
  <si>
    <t>Pinckney, Jennifer E</t>
  </si>
  <si>
    <t>KJ4NZD</t>
  </si>
  <si>
    <t>Hinson, Chris H</t>
  </si>
  <si>
    <t>KJ4ORV</t>
  </si>
  <si>
    <t>Parks, Robert D</t>
  </si>
  <si>
    <t>KJ4ORX</t>
  </si>
  <si>
    <t>VARTORELLA, WILLIAM F</t>
  </si>
  <si>
    <t>KJ4QCI</t>
  </si>
  <si>
    <t>Givens, Travis A</t>
  </si>
  <si>
    <t>KJ4QLE</t>
  </si>
  <si>
    <t>CLAPP, MATTHEW C</t>
  </si>
  <si>
    <t>KJ4RGT</t>
  </si>
  <si>
    <t>Haltiwanger Jr, Walter R</t>
  </si>
  <si>
    <t>KJ4RQA</t>
  </si>
  <si>
    <t>Burkholder, Duane W</t>
  </si>
  <si>
    <t>KJ4SNC</t>
  </si>
  <si>
    <t>Jarman, Henry R</t>
  </si>
  <si>
    <t>KJ4SZX</t>
  </si>
  <si>
    <t>DURDEN, MICHAEL R</t>
  </si>
  <si>
    <t>KJ4TIH</t>
  </si>
  <si>
    <t>LEDFORD, ERIC C</t>
  </si>
  <si>
    <t>KJ4TL </t>
  </si>
  <si>
    <t>COMPTON JR, JOHN E</t>
  </si>
  <si>
    <t>KJ4UEX</t>
  </si>
  <si>
    <t>Sutton, Andrew D</t>
  </si>
  <si>
    <t>KJ4UEY</t>
  </si>
  <si>
    <t>Bouknight, William M</t>
  </si>
  <si>
    <t>KJ4UFA</t>
  </si>
  <si>
    <t>Livingston, Sarah E</t>
  </si>
  <si>
    <t>KJ4UFB</t>
  </si>
  <si>
    <t>Haley, Frederick R</t>
  </si>
  <si>
    <t>KJ4UIQ</t>
  </si>
  <si>
    <t>Butler, William D</t>
  </si>
  <si>
    <t>KJ4UJA</t>
  </si>
  <si>
    <t>Kinard, Waylon R</t>
  </si>
  <si>
    <t>KJ4UJG</t>
  </si>
  <si>
    <t>Warren, Jill L</t>
  </si>
  <si>
    <t>KJ4VYJ</t>
  </si>
  <si>
    <t>Solum, Summer B</t>
  </si>
  <si>
    <t>KJ4VYL</t>
  </si>
  <si>
    <t>Sniegon, Darrell</t>
  </si>
  <si>
    <t>KJ4WIJ</t>
  </si>
  <si>
    <t>Brobakken, Svein Olav</t>
  </si>
  <si>
    <t>KJ4WYU</t>
  </si>
  <si>
    <t>Massey, Mildred M</t>
  </si>
  <si>
    <t>KJ4YLI</t>
  </si>
  <si>
    <t>Samford, Patrick S</t>
  </si>
  <si>
    <t>KJ4YNC</t>
  </si>
  <si>
    <t>Blaine Roscoe, Leslie M</t>
  </si>
  <si>
    <t>KJ4YRK</t>
  </si>
  <si>
    <t>Barnum, Michael R</t>
  </si>
  <si>
    <t>KJ4YRM</t>
  </si>
  <si>
    <t>Raines Sr, William O</t>
  </si>
  <si>
    <t>KJ4YRN</t>
  </si>
  <si>
    <t>VanDeMark, Barbara H</t>
  </si>
  <si>
    <t>KJ4YRO</t>
  </si>
  <si>
    <t>Joyner, Wesley F</t>
  </si>
  <si>
    <t>KJ4YTW</t>
  </si>
  <si>
    <t>Hale, Deborah B</t>
  </si>
  <si>
    <t>KJ4YUB</t>
  </si>
  <si>
    <t>Trimnal, Crystal M</t>
  </si>
  <si>
    <t>KJ4YUD</t>
  </si>
  <si>
    <t>Chew, Jessica E</t>
  </si>
  <si>
    <t>KJ4YUE</t>
  </si>
  <si>
    <t>Hale, Donald R</t>
  </si>
  <si>
    <t>KJ4YUG</t>
  </si>
  <si>
    <t>Rawlings, William J</t>
  </si>
  <si>
    <t>KJ4YUP</t>
  </si>
  <si>
    <t>Mezynski, John P</t>
  </si>
  <si>
    <t>KJ4ZBV</t>
  </si>
  <si>
    <t>Corlin, Wendy B</t>
  </si>
  <si>
    <t>KJ4ZBW</t>
  </si>
  <si>
    <t>Corlin-Thomsen, Robert J</t>
  </si>
  <si>
    <t>KJ4ZBZ</t>
  </si>
  <si>
    <t>Hammond, Sharon</t>
  </si>
  <si>
    <t>KJ4ZCE</t>
  </si>
  <si>
    <t>Shealy, Phillip A</t>
  </si>
  <si>
    <t>KJ4ZCF</t>
  </si>
  <si>
    <t>Smith, Jay Wayne</t>
  </si>
  <si>
    <t>KJ4ZCG</t>
  </si>
  <si>
    <t>Smith, Gregory G</t>
  </si>
  <si>
    <t>KJ4ZCI</t>
  </si>
  <si>
    <t>Whitaker, Vicki D</t>
  </si>
  <si>
    <t>KJ4ZTT</t>
  </si>
  <si>
    <t>MACKEY, COREY B</t>
  </si>
  <si>
    <t>KK4AIF</t>
  </si>
  <si>
    <t>Michaelski, Michael A</t>
  </si>
  <si>
    <t>KK4AWU</t>
  </si>
  <si>
    <t>NORTH, RONALD B</t>
  </si>
  <si>
    <t>KK4BML</t>
  </si>
  <si>
    <t>Cooper, Robert O</t>
  </si>
  <si>
    <t>KK4BPA</t>
  </si>
  <si>
    <t>Bartholomew Jr, James W</t>
  </si>
  <si>
    <t>KK4CAE</t>
  </si>
  <si>
    <t>YARBOROUGH, REBECCA B</t>
  </si>
  <si>
    <t>KK4CD </t>
  </si>
  <si>
    <t>CLINTON, THOMAS E</t>
  </si>
  <si>
    <t>KK4CRP</t>
  </si>
  <si>
    <t>Przybyszewski, Douglas C</t>
  </si>
  <si>
    <t>KK4CTO</t>
  </si>
  <si>
    <t>ARSENAULT, SEAN L</t>
  </si>
  <si>
    <t>Jones, Susan B</t>
  </si>
  <si>
    <t>KK4DGK</t>
  </si>
  <si>
    <t>Gebrosky, Joan L</t>
  </si>
  <si>
    <t>KK4DGL</t>
  </si>
  <si>
    <t>Colvin, Christopher L</t>
  </si>
  <si>
    <t>KK4DGO</t>
  </si>
  <si>
    <t>Gebrosky, William L</t>
  </si>
  <si>
    <t>KK4DGQ</t>
  </si>
  <si>
    <t>Crouch III, George S</t>
  </si>
  <si>
    <t>KK4DGR</t>
  </si>
  <si>
    <t>Smith, Michael T</t>
  </si>
  <si>
    <t>MESZOROS, ANAYA Y</t>
  </si>
  <si>
    <t>Engeli-Behnke, Ann B</t>
  </si>
  <si>
    <t>KK4DIF</t>
  </si>
  <si>
    <t>Farmer, Joseph R</t>
  </si>
  <si>
    <t>KK4DIG</t>
  </si>
  <si>
    <t>Fellers, Brian P</t>
  </si>
  <si>
    <t>KK4DJP</t>
  </si>
  <si>
    <t>Brewer, James W</t>
  </si>
  <si>
    <t>KK4DMX</t>
  </si>
  <si>
    <t>Matthews, Richard F</t>
  </si>
  <si>
    <t>KK4DSC</t>
  </si>
  <si>
    <t>Henry II, Jonathan M</t>
  </si>
  <si>
    <t>KK4EG </t>
  </si>
  <si>
    <t>COOK, ALLEN R</t>
  </si>
  <si>
    <t>29054-9326</t>
  </si>
  <si>
    <t>KK4EHQ</t>
  </si>
  <si>
    <t>SCHNEIDER, JOSEPH E</t>
  </si>
  <si>
    <t>29059-3308</t>
  </si>
  <si>
    <t>KK4FAS</t>
  </si>
  <si>
    <t>Hoverman, Bryce C</t>
  </si>
  <si>
    <t>KK4FAU</t>
  </si>
  <si>
    <t>Riddle, David J</t>
  </si>
  <si>
    <t>KK4FAV</t>
  </si>
  <si>
    <t>Branham, Jeffrey M</t>
  </si>
  <si>
    <t>KK4FAW</t>
  </si>
  <si>
    <t>Connell, Grace</t>
  </si>
  <si>
    <t>KK4FBE</t>
  </si>
  <si>
    <t>Brinkerhoff, Linda C</t>
  </si>
  <si>
    <t>KK4FBF</t>
  </si>
  <si>
    <t>Brinkerhoff, Ronald A</t>
  </si>
  <si>
    <t>KK4FBT</t>
  </si>
  <si>
    <t>Rease, Arthur E</t>
  </si>
  <si>
    <t>KK4FBV</t>
  </si>
  <si>
    <t>Moyer, John P</t>
  </si>
  <si>
    <t>KK4FBW</t>
  </si>
  <si>
    <t>Ferriere, Curtis</t>
  </si>
  <si>
    <t>KK4FBY</t>
  </si>
  <si>
    <t>Warren, Linda L</t>
  </si>
  <si>
    <t>KK4FCC</t>
  </si>
  <si>
    <t>Martin Jr, Walter E</t>
  </si>
  <si>
    <t>KK4FCG</t>
  </si>
  <si>
    <t>Talmage, Ted M</t>
  </si>
  <si>
    <t>KK4FCH</t>
  </si>
  <si>
    <t>Sharp, John H</t>
  </si>
  <si>
    <t>KK4FCK</t>
  </si>
  <si>
    <t>Buckley, James D</t>
  </si>
  <si>
    <t>KK4FCN</t>
  </si>
  <si>
    <t>Lozynski, Shane M</t>
  </si>
  <si>
    <t>KK4FCO</t>
  </si>
  <si>
    <t>Johnson, Jordan D</t>
  </si>
  <si>
    <t>KK4FU </t>
  </si>
  <si>
    <t>CRAVEN, MICHAEL E</t>
  </si>
  <si>
    <t>KK4FUB</t>
  </si>
  <si>
    <t>Braddock Jr, Frank H</t>
  </si>
  <si>
    <t>KK4FUF</t>
  </si>
  <si>
    <t>Reaves, James P</t>
  </si>
  <si>
    <t>29053-8117</t>
  </si>
  <si>
    <t>KK4GCT</t>
  </si>
  <si>
    <t>GRIGGS, STEPHEN W</t>
  </si>
  <si>
    <t>KK4HFG</t>
  </si>
  <si>
    <t>KING, MERYL L</t>
  </si>
  <si>
    <t>KK4HFI</t>
  </si>
  <si>
    <t>THORNTON, MATTHEW D</t>
  </si>
  <si>
    <t>KK4HFL</t>
  </si>
  <si>
    <t>ALLEN, WALLACE D</t>
  </si>
  <si>
    <t>KK4HNM</t>
  </si>
  <si>
    <t>MARINE, ARIANA M</t>
  </si>
  <si>
    <t>KK4HWR</t>
  </si>
  <si>
    <t>ASH, JAMES</t>
  </si>
  <si>
    <t>KK4JDI</t>
  </si>
  <si>
    <t>Amateur Radio Club Active In Disasters</t>
  </si>
  <si>
    <t>KK4KJA</t>
  </si>
  <si>
    <t>FORTSON III, THOMAS N</t>
  </si>
  <si>
    <t>KK4KOM</t>
  </si>
  <si>
    <t>Hancock Jr, Sylvester E</t>
  </si>
  <si>
    <t>KK4LDL</t>
  </si>
  <si>
    <t>TAYLOR, WESLEY G</t>
  </si>
  <si>
    <t>KK4LKA</t>
  </si>
  <si>
    <t>Bradley, Joseph R</t>
  </si>
  <si>
    <t>KK4LKB</t>
  </si>
  <si>
    <t>Byington, Kevin D</t>
  </si>
  <si>
    <t>KK4LKE</t>
  </si>
  <si>
    <t>Eisenreich, Lucretia</t>
  </si>
  <si>
    <t>Parks, Janice W</t>
  </si>
  <si>
    <t>Parks, Taylor K</t>
  </si>
  <si>
    <t>Parks, Timothy H</t>
  </si>
  <si>
    <t>KK4LKQ</t>
  </si>
  <si>
    <t>Pyke, Judy B</t>
  </si>
  <si>
    <t>KK4LKR</t>
  </si>
  <si>
    <t>Pyke, Laurie J</t>
  </si>
  <si>
    <t>PULLEN, RICHARD L</t>
  </si>
  <si>
    <t>KK4NGS</t>
  </si>
  <si>
    <t>Frisina, Michael A</t>
  </si>
  <si>
    <t>KK4NGU</t>
  </si>
  <si>
    <t>Dingle, Jodi A</t>
  </si>
  <si>
    <t>KK4NWB</t>
  </si>
  <si>
    <t>Dodds, Roger R</t>
  </si>
  <si>
    <t>Johnson, Lora E</t>
  </si>
  <si>
    <t>KK4P  </t>
  </si>
  <si>
    <t>Marks Jr, John W</t>
  </si>
  <si>
    <t>KK4PDO</t>
  </si>
  <si>
    <t>Adkins III, John A</t>
  </si>
  <si>
    <t>KK4PDR</t>
  </si>
  <si>
    <t>Coker Jr, Ernest W</t>
  </si>
  <si>
    <t>KK4PDT</t>
  </si>
  <si>
    <t>Cooke, John S</t>
  </si>
  <si>
    <t>KK4PDU</t>
  </si>
  <si>
    <t>Deliz, Anibal</t>
  </si>
  <si>
    <t>KK4PDV</t>
  </si>
  <si>
    <t>Dillard, Zachary S</t>
  </si>
  <si>
    <t>KK4PDW</t>
  </si>
  <si>
    <t>Evans, Jason R</t>
  </si>
  <si>
    <t>KK4PDX</t>
  </si>
  <si>
    <t>Fort, Susan D</t>
  </si>
  <si>
    <t>KK4PED</t>
  </si>
  <si>
    <t>McKenzie, Rebecca S</t>
  </si>
  <si>
    <t>KK4PEG</t>
  </si>
  <si>
    <t>Murphy, Craig F</t>
  </si>
  <si>
    <t>KK4PEH</t>
  </si>
  <si>
    <t>Murphy, Donovan J</t>
  </si>
  <si>
    <t>KK4PEN</t>
  </si>
  <si>
    <t>Scoma Jr, Stephen R</t>
  </si>
  <si>
    <t>KK4PPZ</t>
  </si>
  <si>
    <t>Chandler, David O</t>
  </si>
  <si>
    <t>KK4PQD</t>
  </si>
  <si>
    <t>Dunlap, Rebecca</t>
  </si>
  <si>
    <t>KK4PQF</t>
  </si>
  <si>
    <t>Connell, Ammon J</t>
  </si>
  <si>
    <t>KK4QNJ</t>
  </si>
  <si>
    <t>BROMAN, WILLIAM R</t>
  </si>
  <si>
    <t>KK4RTR</t>
  </si>
  <si>
    <t>ADAMS, LAYTON H</t>
  </si>
  <si>
    <t>KK4RTS</t>
  </si>
  <si>
    <t>KOSCIUCH, JAMES M</t>
  </si>
  <si>
    <t>KK4RTU</t>
  </si>
  <si>
    <t>KOSCIUCH, RONALD J</t>
  </si>
  <si>
    <t>BRANHAM, REBECCA L</t>
  </si>
  <si>
    <t>KK4RTX</t>
  </si>
  <si>
    <t>FREEMAN, FRED M</t>
  </si>
  <si>
    <t>KK4RUA</t>
  </si>
  <si>
    <t>TEIXEIRA, PAULO R</t>
  </si>
  <si>
    <t>KK4RUE</t>
  </si>
  <si>
    <t>DAVIES, ANDREA J</t>
  </si>
  <si>
    <t>KLIMEK, NEAL W</t>
  </si>
  <si>
    <t>KK4RUJ</t>
  </si>
  <si>
    <t>SIMPSON JR, ROGER E</t>
  </si>
  <si>
    <t>KK4RUK</t>
  </si>
  <si>
    <t>BEE, RONALD W</t>
  </si>
  <si>
    <t>KK4SBL</t>
  </si>
  <si>
    <t>SANDE, SHERYL L</t>
  </si>
  <si>
    <t>KK4SIE</t>
  </si>
  <si>
    <t>Vieau Jr, Dale E</t>
  </si>
  <si>
    <t>KK4SPY</t>
  </si>
  <si>
    <t>Arnold, Alan F</t>
  </si>
  <si>
    <t>KK4SPZ</t>
  </si>
  <si>
    <t>Brown, Davis Nathaniel</t>
  </si>
  <si>
    <t>KK4SSB</t>
  </si>
  <si>
    <t>Robinson Jr, Odell L</t>
  </si>
  <si>
    <t>KK4TFG</t>
  </si>
  <si>
    <t>BARFUS, CYNDY D</t>
  </si>
  <si>
    <t>KK4TFL</t>
  </si>
  <si>
    <t>HARMON, CHAD S</t>
  </si>
  <si>
    <t>KK4TFQ</t>
  </si>
  <si>
    <t>VENEGAS, DAVID M</t>
  </si>
  <si>
    <t>KK4TFR</t>
  </si>
  <si>
    <t>VENEGAS, JESSICA A</t>
  </si>
  <si>
    <t>KK4TFS</t>
  </si>
  <si>
    <t>VENEGAS, JOSHUA M</t>
  </si>
  <si>
    <t>KK4TFT</t>
  </si>
  <si>
    <t>VENEGAS, KATHRYN A</t>
  </si>
  <si>
    <t>KK4TFU</t>
  </si>
  <si>
    <t>VENEGAS, MANNY</t>
  </si>
  <si>
    <t>KK4TFV</t>
  </si>
  <si>
    <t>VENEGAS, NOEL A</t>
  </si>
  <si>
    <t>KK4TFW</t>
  </si>
  <si>
    <t>VENEGAS, TONI A</t>
  </si>
  <si>
    <t>KK4TFX</t>
  </si>
  <si>
    <t>WALKER, MARSHALL W</t>
  </si>
  <si>
    <t>KK4TFY</t>
  </si>
  <si>
    <t>LEE, MARY E</t>
  </si>
  <si>
    <t>KK4TGB</t>
  </si>
  <si>
    <t>MOODY, JARROD F</t>
  </si>
  <si>
    <t>KK4TJX</t>
  </si>
  <si>
    <t>CAMERON WEIDENBACH, JAMES E</t>
  </si>
  <si>
    <t>KK4TKG</t>
  </si>
  <si>
    <t>CAMERON II, MICHAEL S</t>
  </si>
  <si>
    <t>KK4TRG</t>
  </si>
  <si>
    <t>MATHIS, STEPHEN A</t>
  </si>
  <si>
    <t>KK4UME</t>
  </si>
  <si>
    <t>SCAGLIONE, PAULA S</t>
  </si>
  <si>
    <t>KK4UMI</t>
  </si>
  <si>
    <t>ZURLO, STEVEN A</t>
  </si>
  <si>
    <t>KK4UX </t>
  </si>
  <si>
    <t>WEATHERSBEE, WILLIAM B</t>
  </si>
  <si>
    <t>KK4VWT</t>
  </si>
  <si>
    <t>ANDREWS, COLEY T</t>
  </si>
  <si>
    <t>KK4VWU</t>
  </si>
  <si>
    <t>LONG, ALEXANDER H</t>
  </si>
  <si>
    <t>KK4VWV</t>
  </si>
  <si>
    <t>LONG, GEOFFREY A</t>
  </si>
  <si>
    <t>KK4VWW</t>
  </si>
  <si>
    <t>WEESE, BENJAMIN D</t>
  </si>
  <si>
    <t>KK4VWX</t>
  </si>
  <si>
    <t>WENDELL, THOMAS C</t>
  </si>
  <si>
    <t>KK4XO </t>
  </si>
  <si>
    <t>HARRISON, WILLIAM G</t>
  </si>
  <si>
    <t>29045-9528</t>
  </si>
  <si>
    <t>KK4YBM</t>
  </si>
  <si>
    <t>HOWARD, CHARLES G</t>
  </si>
  <si>
    <t>KK4YKT</t>
  </si>
  <si>
    <t>BLISS, JOSEPH L</t>
  </si>
  <si>
    <t>KK4YKU</t>
  </si>
  <si>
    <t>BLISS III, LEONARD J</t>
  </si>
  <si>
    <t>KK4ZIR</t>
  </si>
  <si>
    <t>SCOTT, CHRISTOPHER T</t>
  </si>
  <si>
    <t>KK4ZMH</t>
  </si>
  <si>
    <t>Ryan, Lula J</t>
  </si>
  <si>
    <t>KK4ZMI</t>
  </si>
  <si>
    <t>Cox, Edward P</t>
  </si>
  <si>
    <t>KL2EY </t>
  </si>
  <si>
    <t>Hill, Marcus C</t>
  </si>
  <si>
    <t>KL4DD </t>
  </si>
  <si>
    <t>Beck, Michael K</t>
  </si>
  <si>
    <t>KL7JHM</t>
  </si>
  <si>
    <t>LAURICELLA, JOSEPH V</t>
  </si>
  <si>
    <t>29020-2009</t>
  </si>
  <si>
    <t>KL7JR </t>
  </si>
  <si>
    <t>Reisenauer JR, John F</t>
  </si>
  <si>
    <t>KM4AEE</t>
  </si>
  <si>
    <t>GLOVER, CHARLES C</t>
  </si>
  <si>
    <t>KM4AEG</t>
  </si>
  <si>
    <t>HAYES, TRAUIS B</t>
  </si>
  <si>
    <t>KM4AIA</t>
  </si>
  <si>
    <t>BROWNLEE, ALLEN W</t>
  </si>
  <si>
    <t>KM4BMI</t>
  </si>
  <si>
    <t>Smith, Chuck G</t>
  </si>
  <si>
    <t>KM4CGE</t>
  </si>
  <si>
    <t>CLAIR, JUDY M</t>
  </si>
  <si>
    <t>KM4CGG</t>
  </si>
  <si>
    <t>DOUGLAS, LINDA H</t>
  </si>
  <si>
    <t>KM4CGJ</t>
  </si>
  <si>
    <t>HALL, FONYA</t>
  </si>
  <si>
    <t>KM4CGK</t>
  </si>
  <si>
    <t>MYERS, DON A</t>
  </si>
  <si>
    <t>KM4CGM</t>
  </si>
  <si>
    <t>RIVERS, PRESTON M</t>
  </si>
  <si>
    <t>KM4CGP</t>
  </si>
  <si>
    <t>WATERS, LEAMAN B</t>
  </si>
  <si>
    <t>KM4CGR</t>
  </si>
  <si>
    <t>CONNELL, CHRISTOPHER C</t>
  </si>
  <si>
    <t>KM4CQX</t>
  </si>
  <si>
    <t>Faircloth, Michael A</t>
  </si>
  <si>
    <t>KM4DFV</t>
  </si>
  <si>
    <t>Bliss, John C</t>
  </si>
  <si>
    <t>KM4DFW</t>
  </si>
  <si>
    <t>Plyler, Christy L</t>
  </si>
  <si>
    <t>KM4DHG</t>
  </si>
  <si>
    <t>Gaston, Elena S</t>
  </si>
  <si>
    <t>KM4DOT</t>
  </si>
  <si>
    <t>ELIAS, DANIEL S</t>
  </si>
  <si>
    <t>KM4DOU</t>
  </si>
  <si>
    <t>HUFF, STEVEN P</t>
  </si>
  <si>
    <t>KM4DOW</t>
  </si>
  <si>
    <t>THREATT, JEAN H</t>
  </si>
  <si>
    <t>KM4EZC</t>
  </si>
  <si>
    <t>SPENCE, MALINDA F</t>
  </si>
  <si>
    <t>KM4EZD</t>
  </si>
  <si>
    <t>GOFF, CAROL</t>
  </si>
  <si>
    <t>KM4FXR</t>
  </si>
  <si>
    <t>Gardner, Starr</t>
  </si>
  <si>
    <t>KM4FXW</t>
  </si>
  <si>
    <t>Conoly, George C</t>
  </si>
  <si>
    <t>KM4FZX</t>
  </si>
  <si>
    <t>BAILIFF JR, CARLETON</t>
  </si>
  <si>
    <t>KM4FZY</t>
  </si>
  <si>
    <t>BATES III, JOSEPH M</t>
  </si>
  <si>
    <t>KM4FZZ</t>
  </si>
  <si>
    <t>BRADLEY, JOHN B</t>
  </si>
  <si>
    <t>KM4GAB</t>
  </si>
  <si>
    <t>CHRISTENSEN, MADISON L</t>
  </si>
  <si>
    <t>KM4GAE</t>
  </si>
  <si>
    <t>CURTIS, DONALD</t>
  </si>
  <si>
    <t>KM4GAG</t>
  </si>
  <si>
    <t>GRADEL, ANDREA P</t>
  </si>
  <si>
    <t>KM4GAI</t>
  </si>
  <si>
    <t>MENSACK, CLAIRE M</t>
  </si>
  <si>
    <t>KM4GAJ</t>
  </si>
  <si>
    <t>MINCEY, RICHARD K</t>
  </si>
  <si>
    <t>KM4GAL</t>
  </si>
  <si>
    <t>PARKER III, SAMPSON L</t>
  </si>
  <si>
    <t>KM4GAM</t>
  </si>
  <si>
    <t>SEYMOUR, WILLIAM</t>
  </si>
  <si>
    <t>KM4GAN</t>
  </si>
  <si>
    <t>STUCK, CAMERON M</t>
  </si>
  <si>
    <t>KM4GAO</t>
  </si>
  <si>
    <t>STUCK, JEFFREY M</t>
  </si>
  <si>
    <t>KM4GAP</t>
  </si>
  <si>
    <t>ZAGATA, JOHN C</t>
  </si>
  <si>
    <t>KM4GMG</t>
  </si>
  <si>
    <t>BAXTER, DERRICK</t>
  </si>
  <si>
    <t>KM4GMI</t>
  </si>
  <si>
    <t>WAYMAN, CORA LEE</t>
  </si>
  <si>
    <t>KM4GNJ</t>
  </si>
  <si>
    <t>WOOD, JANEEN J</t>
  </si>
  <si>
    <t>KM4GSJ</t>
  </si>
  <si>
    <t>COOLEY, MICHAEL W</t>
  </si>
  <si>
    <t>KM4HGH</t>
  </si>
  <si>
    <t>Reese, Daniel A</t>
  </si>
  <si>
    <t>KM4HGI</t>
  </si>
  <si>
    <t>Cothran, Chris K</t>
  </si>
  <si>
    <t>KM4HIQ</t>
  </si>
  <si>
    <t>Boucher, Mark R</t>
  </si>
  <si>
    <t>KM4HIY</t>
  </si>
  <si>
    <t>GOLDIE, TRAVIS</t>
  </si>
  <si>
    <t>KM4HJD</t>
  </si>
  <si>
    <t>WHITE, VICKIE E</t>
  </si>
  <si>
    <t>KM4HJE</t>
  </si>
  <si>
    <t>STROUD, CHARLES R</t>
  </si>
  <si>
    <t>KM4HJF</t>
  </si>
  <si>
    <t>THOMPSON JR, JESSE U</t>
  </si>
  <si>
    <t>KM4HWY</t>
  </si>
  <si>
    <t>Godwin, John L</t>
  </si>
  <si>
    <t>KM4HZX</t>
  </si>
  <si>
    <t>JORDAN, JAMES C</t>
  </si>
  <si>
    <t>KM4IAE</t>
  </si>
  <si>
    <t>WAYMAN, JACKSON H</t>
  </si>
  <si>
    <t>KM4IAF</t>
  </si>
  <si>
    <t>SCURRY, JAMES E</t>
  </si>
  <si>
    <t>KM4IAG</t>
  </si>
  <si>
    <t>HAUS, JOHN K</t>
  </si>
  <si>
    <t>KM4ISF</t>
  </si>
  <si>
    <t>DAVIS, JODI R</t>
  </si>
  <si>
    <t>KM4JFZ</t>
  </si>
  <si>
    <t>Robinette Jr, Charles E</t>
  </si>
  <si>
    <t>KM4JGD</t>
  </si>
  <si>
    <t>Amick, Jason M</t>
  </si>
  <si>
    <t>KM4JRV</t>
  </si>
  <si>
    <t>COHEN III, RAYMOND O</t>
  </si>
  <si>
    <t>KM4JTA</t>
  </si>
  <si>
    <t>LOVE, ROCKY</t>
  </si>
  <si>
    <t>KM4JWR</t>
  </si>
  <si>
    <t>BECK, JON A</t>
  </si>
  <si>
    <t>KM4JWS</t>
  </si>
  <si>
    <t>JEFFCOAT, CHRISTOPHER C</t>
  </si>
  <si>
    <t>KM4JWT</t>
  </si>
  <si>
    <t>MAC LEAN, JAMES K</t>
  </si>
  <si>
    <t>KM4KNO</t>
  </si>
  <si>
    <t>BACKMAN, SYLVIA C</t>
  </si>
  <si>
    <t>KM4KQO</t>
  </si>
  <si>
    <t>Cox II, William D</t>
  </si>
  <si>
    <t>KM4LDZ</t>
  </si>
  <si>
    <t>JUNE, STUART L</t>
  </si>
  <si>
    <t>KM4LJK</t>
  </si>
  <si>
    <t>LASWELL, JOHN</t>
  </si>
  <si>
    <t>KM4LPF</t>
  </si>
  <si>
    <t>Whigham Jr, Anthony D</t>
  </si>
  <si>
    <t>KM4MBD</t>
  </si>
  <si>
    <t>Gullett, Patrick G</t>
  </si>
  <si>
    <t>KM4MBF</t>
  </si>
  <si>
    <t>Watson III, Luke A</t>
  </si>
  <si>
    <t>KM4MLK</t>
  </si>
  <si>
    <t>OTT, ADDISON L</t>
  </si>
  <si>
    <t>KM4NAN</t>
  </si>
  <si>
    <t>GARMANY, LARRY J</t>
  </si>
  <si>
    <t>KM4NID</t>
  </si>
  <si>
    <t>CATOE, JESSICA B</t>
  </si>
  <si>
    <t>KM4NJL</t>
  </si>
  <si>
    <t>GARDER, CINDY M</t>
  </si>
  <si>
    <t>KM4NLJ</t>
  </si>
  <si>
    <t>Roszelle, Daniel L</t>
  </si>
  <si>
    <t>KM4NLK</t>
  </si>
  <si>
    <t>Pent, Jonathan E</t>
  </si>
  <si>
    <t>KM4NLL</t>
  </si>
  <si>
    <t>Polk, David T</t>
  </si>
  <si>
    <t>KM4NLN</t>
  </si>
  <si>
    <t>Fisher, John H</t>
  </si>
  <si>
    <t>KM4NQM</t>
  </si>
  <si>
    <t>Barnwell, Brittany M</t>
  </si>
  <si>
    <t>KM4NQN</t>
  </si>
  <si>
    <t>Driggers, Westley L</t>
  </si>
  <si>
    <t>KM4NQT</t>
  </si>
  <si>
    <t>Still, Greg O</t>
  </si>
  <si>
    <t>KM4NQU</t>
  </si>
  <si>
    <t>Weldon, James L</t>
  </si>
  <si>
    <t>KM4NQY</t>
  </si>
  <si>
    <t>SANTANGELO, NICHOLAS G</t>
  </si>
  <si>
    <t>KM4NYP</t>
  </si>
  <si>
    <t>GRUMBACH, SEAN K</t>
  </si>
  <si>
    <t>KM4NYQ</t>
  </si>
  <si>
    <t>CLEMENTS, JORAN K</t>
  </si>
  <si>
    <t>KM4NYU</t>
  </si>
  <si>
    <t>MERKEL, DARRELL D</t>
  </si>
  <si>
    <t>KM4PFE</t>
  </si>
  <si>
    <t>Tisdale, Eric N</t>
  </si>
  <si>
    <t>KM4PFF</t>
  </si>
  <si>
    <t>Hasty Sr, Terry</t>
  </si>
  <si>
    <t>KM4PPT</t>
  </si>
  <si>
    <t>MILLER, REGINALD T</t>
  </si>
  <si>
    <t>KM4PPU</t>
  </si>
  <si>
    <t>DUPRE, D MICHELLE P</t>
  </si>
  <si>
    <t>KM4PPW</t>
  </si>
  <si>
    <t>SMITH JR, NORMAN R</t>
  </si>
  <si>
    <t>KM4PPX</t>
  </si>
  <si>
    <t>BAXTER, DIANA T</t>
  </si>
  <si>
    <t>KM4PPZ</t>
  </si>
  <si>
    <t>CRONE JR, DAVID C</t>
  </si>
  <si>
    <t>KM4QJB</t>
  </si>
  <si>
    <t>Cavey, John C</t>
  </si>
  <si>
    <t>KM4RCB</t>
  </si>
  <si>
    <t>BLAIR, JAMIE D</t>
  </si>
  <si>
    <t>KM4RCC</t>
  </si>
  <si>
    <t>DRAKE, CHRISTOPHER A</t>
  </si>
  <si>
    <t>KM4RCH</t>
  </si>
  <si>
    <t>LANFORD, CLAY C</t>
  </si>
  <si>
    <t>KM4RCL</t>
  </si>
  <si>
    <t>SHAFER, ANDREW T</t>
  </si>
  <si>
    <t>YOUNTS, HENRY J</t>
  </si>
  <si>
    <t>KM4SNJ</t>
  </si>
  <si>
    <t>Coleman, James R</t>
  </si>
  <si>
    <t>KM4SNL</t>
  </si>
  <si>
    <t>Wright, Kyle N</t>
  </si>
  <si>
    <t>KM4SNO</t>
  </si>
  <si>
    <t>Hopwood, James K</t>
  </si>
  <si>
    <t>KM4TDK</t>
  </si>
  <si>
    <t>DONES, JOSHUA D</t>
  </si>
  <si>
    <t>KM4TDM</t>
  </si>
  <si>
    <t>WILLIAMSON, JONATHAN A</t>
  </si>
  <si>
    <t>KM4UFS</t>
  </si>
  <si>
    <t>Hill, David A</t>
  </si>
  <si>
    <t>KM4UFT</t>
  </si>
  <si>
    <t>McGee, Melissa D</t>
  </si>
  <si>
    <t>KM4UOG</t>
  </si>
  <si>
    <t>GODWIN, JUDITH L</t>
  </si>
  <si>
    <t>KM4UON</t>
  </si>
  <si>
    <t>STONE, JUSTIN</t>
  </si>
  <si>
    <t>KM4UOO</t>
  </si>
  <si>
    <t>WATSON, LUCY R</t>
  </si>
  <si>
    <t>KM4VFR</t>
  </si>
  <si>
    <t>HUGHES, STEWART P</t>
  </si>
  <si>
    <t>KM4VFS</t>
  </si>
  <si>
    <t>HUGHES, RUTHANNE J</t>
  </si>
  <si>
    <t>Anderson, Troyce J</t>
  </si>
  <si>
    <t>KM4VKO</t>
  </si>
  <si>
    <t>Mahurin, Jerry L</t>
  </si>
  <si>
    <t>KM4VKP</t>
  </si>
  <si>
    <t>Miles Jr, Charlie R</t>
  </si>
  <si>
    <t>KM4VKT</t>
  </si>
  <si>
    <t>Spitzer, James W</t>
  </si>
  <si>
    <t>KM4VME</t>
  </si>
  <si>
    <t>MARTIN, CHRISTOPHER R</t>
  </si>
  <si>
    <t>29078-8775</t>
  </si>
  <si>
    <t>KM4VWR</t>
  </si>
  <si>
    <t>Hiers, Phillip M</t>
  </si>
  <si>
    <t>Cordova Jr, William B</t>
  </si>
  <si>
    <t>KM4VZE</t>
  </si>
  <si>
    <t>OSTFELD, CRAIG H</t>
  </si>
  <si>
    <t>KM4VZF</t>
  </si>
  <si>
    <t>PENDRIS, DARREL M</t>
  </si>
  <si>
    <t>KM4WAY</t>
  </si>
  <si>
    <t>Dials, Jeffrey S</t>
  </si>
  <si>
    <t>KM4WTM</t>
  </si>
  <si>
    <t>Warner, Jamie T</t>
  </si>
  <si>
    <t>KM4WWD</t>
  </si>
  <si>
    <t>Foy, Timothy D</t>
  </si>
  <si>
    <t>KM4WWE</t>
  </si>
  <si>
    <t>HOLROYD, TONYA</t>
  </si>
  <si>
    <t>KM4WWG</t>
  </si>
  <si>
    <t>Kilareski, Robert T</t>
  </si>
  <si>
    <t>KM4WXP</t>
  </si>
  <si>
    <t>Ervin, Tucker J</t>
  </si>
  <si>
    <t>KM4WXT</t>
  </si>
  <si>
    <t>Faris, Lauren E</t>
  </si>
  <si>
    <t>KM4YBM</t>
  </si>
  <si>
    <t>BURKE SR, PETER K</t>
  </si>
  <si>
    <t>KM4YYN</t>
  </si>
  <si>
    <t>BLAIR JR, JULIAN H</t>
  </si>
  <si>
    <t>KM4ZCA</t>
  </si>
  <si>
    <t>Borders, Chuck</t>
  </si>
  <si>
    <t>29072-8882</t>
  </si>
  <si>
    <t>KM4ZEM</t>
  </si>
  <si>
    <t>GRIFFITH, WAYNE E</t>
  </si>
  <si>
    <t>KM4ZNY</t>
  </si>
  <si>
    <t>BUTLER, LORRAINE H</t>
  </si>
  <si>
    <t>KM4ZNZ</t>
  </si>
  <si>
    <t>CARTER, WILLIAM H</t>
  </si>
  <si>
    <t>KM4ZOG</t>
  </si>
  <si>
    <t>JOHNSON, ROBERT T</t>
  </si>
  <si>
    <t>KM4ZOI</t>
  </si>
  <si>
    <t>KOSTURA, THOMAS J</t>
  </si>
  <si>
    <t>KM4ZOM</t>
  </si>
  <si>
    <t>SIMPSON, LLOYD T</t>
  </si>
  <si>
    <t>KM4ZON</t>
  </si>
  <si>
    <t>PIZZARELLO, ROCCO F</t>
  </si>
  <si>
    <t>KN4AHH</t>
  </si>
  <si>
    <t>Hoff, Brett</t>
  </si>
  <si>
    <t>KN4AHJ</t>
  </si>
  <si>
    <t>Scott, Robert M</t>
  </si>
  <si>
    <t>KN4BJM</t>
  </si>
  <si>
    <t>BRODIE, MATTHEW W</t>
  </si>
  <si>
    <t>KN4BQA</t>
  </si>
  <si>
    <t>SWYGERT, FRED R</t>
  </si>
  <si>
    <t>KN4BYJ</t>
  </si>
  <si>
    <t>SHEALY, SANDRA T</t>
  </si>
  <si>
    <t>KN4BYL</t>
  </si>
  <si>
    <t>KINGTON JR, DOUGLAS S</t>
  </si>
  <si>
    <t>KN4BYM</t>
  </si>
  <si>
    <t>FLOYD, TIMOTHY R</t>
  </si>
  <si>
    <t>KN4BYN</t>
  </si>
  <si>
    <t>WESSINGER, DENNIS A</t>
  </si>
  <si>
    <t>KN4BYQ</t>
  </si>
  <si>
    <t>DOWNEY, ALICE C</t>
  </si>
  <si>
    <t>KN4BZM</t>
  </si>
  <si>
    <t>Gaillard, Randolph</t>
  </si>
  <si>
    <t>KN4DHS</t>
  </si>
  <si>
    <t>Santana-Mercado, Lorenzo A</t>
  </si>
  <si>
    <t>KN4DMM</t>
  </si>
  <si>
    <t>Sledge, Robert D</t>
  </si>
  <si>
    <t>KN4DOO</t>
  </si>
  <si>
    <t>Bachochin, Chris L</t>
  </si>
  <si>
    <t>KN4DOP</t>
  </si>
  <si>
    <t>McKeown, Christopher L</t>
  </si>
  <si>
    <t>KN4DOQ</t>
  </si>
  <si>
    <t>Eisert, Shane H</t>
  </si>
  <si>
    <t>KN4EAT</t>
  </si>
  <si>
    <t>ANDERSON, NEIL L</t>
  </si>
  <si>
    <t>KN4EAY</t>
  </si>
  <si>
    <t>JOHNSON, WALTER S</t>
  </si>
  <si>
    <t>KN4EFX</t>
  </si>
  <si>
    <t>HUSBANDS, ANITA C</t>
  </si>
  <si>
    <t>KN4ERC</t>
  </si>
  <si>
    <t>Blackwell II, Robert E</t>
  </si>
  <si>
    <t>29073-9305</t>
  </si>
  <si>
    <t>KN4ERD</t>
  </si>
  <si>
    <t>Blackwell Sr, Robert E</t>
  </si>
  <si>
    <t>29073-8983</t>
  </si>
  <si>
    <t>KN4EXN</t>
  </si>
  <si>
    <t>Comose, Patrick J</t>
  </si>
  <si>
    <t>KN4EXO</t>
  </si>
  <si>
    <t>Comose, Zachary J</t>
  </si>
  <si>
    <t>KN4FHE</t>
  </si>
  <si>
    <t>Miller, Brandon M</t>
  </si>
  <si>
    <t>KN4FWC</t>
  </si>
  <si>
    <t>Shafer, Devin I</t>
  </si>
  <si>
    <t>KN4FWD</t>
  </si>
  <si>
    <t>Dalton Jr, Mark R</t>
  </si>
  <si>
    <t>KN4FWE</t>
  </si>
  <si>
    <t>McGregor, Joanne L</t>
  </si>
  <si>
    <t>KN4FXF</t>
  </si>
  <si>
    <t>BACK, KEVIN J</t>
  </si>
  <si>
    <t>KN4FXG</t>
  </si>
  <si>
    <t>BRANHAM, IRVIN A</t>
  </si>
  <si>
    <t>KN4FXH</t>
  </si>
  <si>
    <t>BRITTS, ROBERT P</t>
  </si>
  <si>
    <t>KN4FXJ</t>
  </si>
  <si>
    <t>GREEN, DANIEL L</t>
  </si>
  <si>
    <t>KN4FXN</t>
  </si>
  <si>
    <t>LEVER, JOHN W</t>
  </si>
  <si>
    <t>KN4FXO</t>
  </si>
  <si>
    <t>MC GEE, FRANK D</t>
  </si>
  <si>
    <t>KN4FXR</t>
  </si>
  <si>
    <t>PARKS, SCOTT M</t>
  </si>
  <si>
    <t>KN4FXU</t>
  </si>
  <si>
    <t>WILLIAMSON, GREGORY S</t>
  </si>
  <si>
    <t>KN4FXV</t>
  </si>
  <si>
    <t>WINGARD, JEANNIE B</t>
  </si>
  <si>
    <t>KN4GVL</t>
  </si>
  <si>
    <t>MERRITT, BRENDA K</t>
  </si>
  <si>
    <t>KN4GXW</t>
  </si>
  <si>
    <t>Mayconich III, Joseph W</t>
  </si>
  <si>
    <t>LEVER, JOHN C</t>
  </si>
  <si>
    <t>KN4IGK</t>
  </si>
  <si>
    <t>YOUNG, JAY A</t>
  </si>
  <si>
    <t>KN4IIR</t>
  </si>
  <si>
    <t>Richter, Jon</t>
  </si>
  <si>
    <t>KN4ILZ</t>
  </si>
  <si>
    <t>BROWN, JEFFREY K</t>
  </si>
  <si>
    <t>KN4IMA</t>
  </si>
  <si>
    <t>BOUFAWAZ, KIM K</t>
  </si>
  <si>
    <t>KN4IMC</t>
  </si>
  <si>
    <t>CLARK, THOMAS S</t>
  </si>
  <si>
    <t>KN4IMD</t>
  </si>
  <si>
    <t>LATOUR, RUTH J</t>
  </si>
  <si>
    <t>KN4IME</t>
  </si>
  <si>
    <t>RADVANSKY, DENIS W</t>
  </si>
  <si>
    <t>KN4IMF</t>
  </si>
  <si>
    <t>ROLISON, AIDAN W</t>
  </si>
  <si>
    <t>KN4IMG</t>
  </si>
  <si>
    <t>ROLISON, WILLIAM M</t>
  </si>
  <si>
    <t>KN4IMH</t>
  </si>
  <si>
    <t>SWANN, LUKE Z</t>
  </si>
  <si>
    <t>KN4IMJ</t>
  </si>
  <si>
    <t>WEST, JONATHAN K</t>
  </si>
  <si>
    <t>KN4IMW</t>
  </si>
  <si>
    <t>CATOE, SHIRLEY E</t>
  </si>
  <si>
    <t>KN4JAU</t>
  </si>
  <si>
    <t>Griffith, Patricia</t>
  </si>
  <si>
    <t>Swick II, James J</t>
  </si>
  <si>
    <t>KN4KHK</t>
  </si>
  <si>
    <t>DUCHARME, MARIA J</t>
  </si>
  <si>
    <t>KN4KHM</t>
  </si>
  <si>
    <t>BLACKMAN, RONALD C</t>
  </si>
  <si>
    <t>KN4KHN</t>
  </si>
  <si>
    <t>BOLAND, CHARLES H</t>
  </si>
  <si>
    <t>KN4KRX</t>
  </si>
  <si>
    <t>MCDONALD, SEAN P</t>
  </si>
  <si>
    <t>KN4LEJ</t>
  </si>
  <si>
    <t>ZANGER, LARRY T</t>
  </si>
  <si>
    <t>BRIGGLE, GREGORY D</t>
  </si>
  <si>
    <t>KN4LPJ</t>
  </si>
  <si>
    <t>CARLTON, JAMES B</t>
  </si>
  <si>
    <t>KN4MJI</t>
  </si>
  <si>
    <t>Jordan, Thomas R</t>
  </si>
  <si>
    <t>KN4NFF</t>
  </si>
  <si>
    <t>FLOYD, JOSHUA B</t>
  </si>
  <si>
    <t>KN4NFJ</t>
  </si>
  <si>
    <t>KOYLE, MITCHELL B</t>
  </si>
  <si>
    <t>KN4NFP</t>
  </si>
  <si>
    <t>POLO, JAVIER O</t>
  </si>
  <si>
    <t>KN4NFR</t>
  </si>
  <si>
    <t>TEMPLE, BRADLEY R</t>
  </si>
  <si>
    <t>KN4NKI</t>
  </si>
  <si>
    <t>Morgan, Benjamin P</t>
  </si>
  <si>
    <t>KN4NKJ</t>
  </si>
  <si>
    <t>Cascante, Jhonnathan J</t>
  </si>
  <si>
    <t>KN4NKK</t>
  </si>
  <si>
    <t>Kilby, Jonathan L</t>
  </si>
  <si>
    <t>KN4NYG</t>
  </si>
  <si>
    <t>Coggins, William H</t>
  </si>
  <si>
    <t>Reynolds, John C</t>
  </si>
  <si>
    <t>KN4NYI</t>
  </si>
  <si>
    <t>Greene, Martin E</t>
  </si>
  <si>
    <t>KN4OAS</t>
  </si>
  <si>
    <t>Lupton, Michelle</t>
  </si>
  <si>
    <t>KN4OAU</t>
  </si>
  <si>
    <t>BRAYBOY, JACK L</t>
  </si>
  <si>
    <t>KN4OAV</t>
  </si>
  <si>
    <t>COOPER, AMANDA M</t>
  </si>
  <si>
    <t>KN4OBD</t>
  </si>
  <si>
    <t>BEITER, DAWN R</t>
  </si>
  <si>
    <t>KN4OMI</t>
  </si>
  <si>
    <t>Mosinski Sr, Dennis W</t>
  </si>
  <si>
    <t>KN4ORR</t>
  </si>
  <si>
    <t>KNORR, JOHNATHAN L</t>
  </si>
  <si>
    <t>KN4OXU</t>
  </si>
  <si>
    <t>Cole SR, Clifford M</t>
  </si>
  <si>
    <t>KN4PDJ</t>
  </si>
  <si>
    <t>DUCHNOWSKI, MARIUSZ B</t>
  </si>
  <si>
    <t>JEFFCOAT, CLAYBORN E</t>
  </si>
  <si>
    <t>KN4QKH</t>
  </si>
  <si>
    <t>Hensley, Randall L</t>
  </si>
  <si>
    <t>KN4REQ</t>
  </si>
  <si>
    <t>BENSON, JAMES B</t>
  </si>
  <si>
    <t>KN4RER</t>
  </si>
  <si>
    <t>BLACK, DANIEL</t>
  </si>
  <si>
    <t>KN4REW</t>
  </si>
  <si>
    <t>HESTER, LAURA J</t>
  </si>
  <si>
    <t>KN4RHC</t>
  </si>
  <si>
    <t>KN4SCX</t>
  </si>
  <si>
    <t>Maness, Bryan J</t>
  </si>
  <si>
    <t>MURPHEY, STEPHEN B</t>
  </si>
  <si>
    <t>MURPHEY, MONICA M</t>
  </si>
  <si>
    <t>KN4SZS</t>
  </si>
  <si>
    <t>Harper, Thomas T</t>
  </si>
  <si>
    <t>KN4TFF</t>
  </si>
  <si>
    <t>BOWMAN, PHILLIP C</t>
  </si>
  <si>
    <t>KN4TFG</t>
  </si>
  <si>
    <t>BOSWELL, JOSHUA C</t>
  </si>
  <si>
    <t>HIGGINS, MICHAEL R</t>
  </si>
  <si>
    <t>KN4TFJ</t>
  </si>
  <si>
    <t>HOUTCHINGS, MARCAS J</t>
  </si>
  <si>
    <t>KN4TFL</t>
  </si>
  <si>
    <t>MURPH, TOYA J</t>
  </si>
  <si>
    <t>KN4TFO</t>
  </si>
  <si>
    <t>HOYT, ALDEN G</t>
  </si>
  <si>
    <t>KN4TGN</t>
  </si>
  <si>
    <t>Williams, Leonard M</t>
  </si>
  <si>
    <t>KN4TIM</t>
  </si>
  <si>
    <t>Polito, Timothy C</t>
  </si>
  <si>
    <t>KN4TLT</t>
  </si>
  <si>
    <t>STOKES, KELLY E</t>
  </si>
  <si>
    <t>KN4TLU</t>
  </si>
  <si>
    <t>MARTIN, FURMAN E</t>
  </si>
  <si>
    <t>KN4TWZ</t>
  </si>
  <si>
    <t>BREWINGTON, WILLIAM C</t>
  </si>
  <si>
    <t>KN4UJB</t>
  </si>
  <si>
    <t>Gilland, Michelle L</t>
  </si>
  <si>
    <t>KN4UJD</t>
  </si>
  <si>
    <t>Gilland, Roger D</t>
  </si>
  <si>
    <t>KN4UPX</t>
  </si>
  <si>
    <t>Alexander Sr, Jason W</t>
  </si>
  <si>
    <t>Button, Tyrel K</t>
  </si>
  <si>
    <t>KN4VEA</t>
  </si>
  <si>
    <t>STACEY, CAROLYN F</t>
  </si>
  <si>
    <t>CORLEY, PATRICK E</t>
  </si>
  <si>
    <t>KN4VED</t>
  </si>
  <si>
    <t>SCHWARZE, JAMES J</t>
  </si>
  <si>
    <t>KN4VEE</t>
  </si>
  <si>
    <t>STACEY, WILLIAM R</t>
  </si>
  <si>
    <t>KN4VEI</t>
  </si>
  <si>
    <t>CHILDS, DENNIS N</t>
  </si>
  <si>
    <t>KN4VIZ</t>
  </si>
  <si>
    <t>Cappadonia, Anthony V</t>
  </si>
  <si>
    <t>KN4VJA</t>
  </si>
  <si>
    <t>POWELL, SCOTT W</t>
  </si>
  <si>
    <t>KN4WFU</t>
  </si>
  <si>
    <t>Morrison Jr, Johnny C</t>
  </si>
  <si>
    <t>KN4YJD</t>
  </si>
  <si>
    <t>Guerrero, Sofia K</t>
  </si>
  <si>
    <t>KN4YJE</t>
  </si>
  <si>
    <t>Zimmerman, Robert A</t>
  </si>
  <si>
    <t>KN4YJF</t>
  </si>
  <si>
    <t>Brock, Tyler J</t>
  </si>
  <si>
    <t>BALLINGTON, GREGORY S</t>
  </si>
  <si>
    <t>KN4YMN</t>
  </si>
  <si>
    <t>CARTER, TODD D</t>
  </si>
  <si>
    <t>KN4YMR</t>
  </si>
  <si>
    <t>TANNER JR, JOHN C</t>
  </si>
  <si>
    <t>KO4CM </t>
  </si>
  <si>
    <t>BLEASE, THOMAS E</t>
  </si>
  <si>
    <t>KO4EF </t>
  </si>
  <si>
    <t>KOELLING, BRET</t>
  </si>
  <si>
    <t>KQ4FV </t>
  </si>
  <si>
    <t>TYNAN, WILLIAM P</t>
  </si>
  <si>
    <t>KQ4GI </t>
  </si>
  <si>
    <t>ROLLINS, NEIL A</t>
  </si>
  <si>
    <t>KQ4KI </t>
  </si>
  <si>
    <t>O NEILL, PATRICIA J</t>
  </si>
  <si>
    <t>KQ4PW </t>
  </si>
  <si>
    <t>OSBORNE, MICHAEL G</t>
  </si>
  <si>
    <t>KQ4SB </t>
  </si>
  <si>
    <t>KIRBY, WILLIAM R</t>
  </si>
  <si>
    <t>KQ4XZ </t>
  </si>
  <si>
    <t>MC COLLUM, ELWOOD J</t>
  </si>
  <si>
    <t>KR4HZ </t>
  </si>
  <si>
    <t>PADGETT, SCOTT L</t>
  </si>
  <si>
    <t>KR4YC </t>
  </si>
  <si>
    <t>Baker, Thomas A</t>
  </si>
  <si>
    <t>KS4JER</t>
  </si>
  <si>
    <t>BUTTON, GERALD P</t>
  </si>
  <si>
    <t>KS4RU </t>
  </si>
  <si>
    <t>EUBANKS, BILLY</t>
  </si>
  <si>
    <t>KT4BU </t>
  </si>
  <si>
    <t>LEWIS, WILLIAM C</t>
  </si>
  <si>
    <t>KT4DH </t>
  </si>
  <si>
    <t>BANNER JR, KENNETH R</t>
  </si>
  <si>
    <t>KT4KB </t>
  </si>
  <si>
    <t>LAMBDIN, JONATHAN J</t>
  </si>
  <si>
    <t>KT4NZ </t>
  </si>
  <si>
    <t>RUSHER JR, WILLIAM A</t>
  </si>
  <si>
    <t>KT4SJ </t>
  </si>
  <si>
    <t>ANDERSON, CAROL H</t>
  </si>
  <si>
    <t>KU4PV </t>
  </si>
  <si>
    <t>Mowery Jr, Billy L</t>
  </si>
  <si>
    <t>KU4ZS </t>
  </si>
  <si>
    <t>COLEMAN, JODY R</t>
  </si>
  <si>
    <t>KV1L  </t>
  </si>
  <si>
    <t>SAPIENZA, MICHAEL C</t>
  </si>
  <si>
    <t>KV4BL </t>
  </si>
  <si>
    <t>PRICE III, RAYMOND L</t>
  </si>
  <si>
    <t>KV4NV </t>
  </si>
  <si>
    <t>Lewis Jr, John R</t>
  </si>
  <si>
    <t>KV4RH </t>
  </si>
  <si>
    <t>Gaston, Benjamin G</t>
  </si>
  <si>
    <t>KV4YS </t>
  </si>
  <si>
    <t>KIPARISUS, GEORGE</t>
  </si>
  <si>
    <t>KW4GB </t>
  </si>
  <si>
    <t>Blankenship, Gary C</t>
  </si>
  <si>
    <t>KW4KJ </t>
  </si>
  <si>
    <t>LAWTON JR, WESLEY W</t>
  </si>
  <si>
    <t>KW4NF </t>
  </si>
  <si>
    <t>CONE, DAVID L</t>
  </si>
  <si>
    <t>KW4UH </t>
  </si>
  <si>
    <t>Davis, David C</t>
  </si>
  <si>
    <t>KX4H  </t>
  </si>
  <si>
    <t>Sharpe, Allen L</t>
  </si>
  <si>
    <t>KX4QQ </t>
  </si>
  <si>
    <t>Stewart, Brett C</t>
  </si>
  <si>
    <t>KY4B  </t>
  </si>
  <si>
    <t>MIMS SR, DAVID C</t>
  </si>
  <si>
    <t>WIRTZ, JEREMY R</t>
  </si>
  <si>
    <t> N0UH </t>
  </si>
  <si>
    <t>SMITHLINE, ROBERT A</t>
  </si>
  <si>
    <t> N0WFL</t>
  </si>
  <si>
    <t>Sidener, Scott E</t>
  </si>
  <si>
    <t> N1CHK</t>
  </si>
  <si>
    <t>CHAK, ALEXANDER C</t>
  </si>
  <si>
    <t> N1FLY</t>
  </si>
  <si>
    <t>Crimm, Stephen S</t>
  </si>
  <si>
    <t> N1RAC</t>
  </si>
  <si>
    <t>NCDXA Canada Chapter</t>
  </si>
  <si>
    <t> N2IXX</t>
  </si>
  <si>
    <t>Kasper, Kenneth P</t>
  </si>
  <si>
    <t> N2KOQ</t>
  </si>
  <si>
    <t>Falk, Glenn E</t>
  </si>
  <si>
    <t> N2MWH</t>
  </si>
  <si>
    <t>HYDER, MICHAEL W</t>
  </si>
  <si>
    <t> N2NAT</t>
  </si>
  <si>
    <t>Smith, Nathaniel M</t>
  </si>
  <si>
    <t> N2PQ </t>
  </si>
  <si>
    <t>HESTER, STEVEN L</t>
  </si>
  <si>
    <t> N2UIP</t>
  </si>
  <si>
    <t>DEVLIN Mr, GARY D</t>
  </si>
  <si>
    <t>29072-8507</t>
  </si>
  <si>
    <t> N2WA </t>
  </si>
  <si>
    <t>WINGATE, WALTER</t>
  </si>
  <si>
    <t> N3BCB</t>
  </si>
  <si>
    <t>CAMPBELL, RONALD S</t>
  </si>
  <si>
    <t> N3DNR</t>
  </si>
  <si>
    <t>DAVIS, WILLIAM G</t>
  </si>
  <si>
    <t> N3FRB</t>
  </si>
  <si>
    <t>TOMSIC, JOHN J</t>
  </si>
  <si>
    <t> N3LSD</t>
  </si>
  <si>
    <t>DAVIS, LAURA S</t>
  </si>
  <si>
    <t> N3SKY</t>
  </si>
  <si>
    <t>HARVEY, SKYLER J</t>
  </si>
  <si>
    <t> N3VVY</t>
  </si>
  <si>
    <t>KNAUFF JR, JOHN E</t>
  </si>
  <si>
    <t> N3WMZ</t>
  </si>
  <si>
    <t>DUBENSKY, WILLIAM D</t>
  </si>
  <si>
    <t> N4ARK</t>
  </si>
  <si>
    <t>HODGES JR, THOMAS E</t>
  </si>
  <si>
    <t> N4BMS</t>
  </si>
  <si>
    <t>NELSON, DONALD W</t>
  </si>
  <si>
    <t> N4BWC</t>
  </si>
  <si>
    <t>HAMEL, CHARLES W</t>
  </si>
  <si>
    <t> N4CDM</t>
  </si>
  <si>
    <t>BILLINGS, CHARLES D</t>
  </si>
  <si>
    <t> N4CDQ</t>
  </si>
  <si>
    <t>DITMER, CHARLES G</t>
  </si>
  <si>
    <t> N4DOU</t>
  </si>
  <si>
    <t>SCHUMACHER SR, JOHN N</t>
  </si>
  <si>
    <t> N4EFS</t>
  </si>
  <si>
    <t>MILLIGAN, REBECCA L</t>
  </si>
  <si>
    <t>29036-9323</t>
  </si>
  <si>
    <t> N4EHT</t>
  </si>
  <si>
    <t>THORP, ELAINE H</t>
  </si>
  <si>
    <t> N4EIS</t>
  </si>
  <si>
    <t>ROCKEL, JEFFREY D</t>
  </si>
  <si>
    <t> N4EOY</t>
  </si>
  <si>
    <t>HARNEY JR, EDWARD A</t>
  </si>
  <si>
    <t> N4EZJ</t>
  </si>
  <si>
    <t>JENNINGS, ERNEST E</t>
  </si>
  <si>
    <t> N4FBJ</t>
  </si>
  <si>
    <t>BLACKMON JR, FOSTER</t>
  </si>
  <si>
    <t> N4FTQ</t>
  </si>
  <si>
    <t>BAKER, JESSE L</t>
  </si>
  <si>
    <t> N4GUP</t>
  </si>
  <si>
    <t>BLEDSOE, JAMES D</t>
  </si>
  <si>
    <t> N4HVB</t>
  </si>
  <si>
    <t>HATALSKI, PHYLLIS A</t>
  </si>
  <si>
    <t> N4IWA</t>
  </si>
  <si>
    <t>SANDERS, JAMES R</t>
  </si>
  <si>
    <t> N4JBR</t>
  </si>
  <si>
    <t>Shumate, Roger E</t>
  </si>
  <si>
    <t>29070-7164</t>
  </si>
  <si>
    <t> N4JCM</t>
  </si>
  <si>
    <t>Jones, Christopher M</t>
  </si>
  <si>
    <t> N4JKP</t>
  </si>
  <si>
    <t>NUSSBAUM, ETHAN D</t>
  </si>
  <si>
    <t> N4JZZ</t>
  </si>
  <si>
    <t>Westphal, Jerome W</t>
  </si>
  <si>
    <t> N4KSF</t>
  </si>
  <si>
    <t>CRAVEN, PAMELA L</t>
  </si>
  <si>
    <t> N4LFZ</t>
  </si>
  <si>
    <t>Zimmerman, Leo F</t>
  </si>
  <si>
    <t> N4LM </t>
  </si>
  <si>
    <t>MORGAN JR, LEON M</t>
  </si>
  <si>
    <t> N4MDJ</t>
  </si>
  <si>
    <t>GIVENS, DAVID H</t>
  </si>
  <si>
    <t> N4MEL</t>
  </si>
  <si>
    <t>WEBER, GIRARD M</t>
  </si>
  <si>
    <t>29054-9700</t>
  </si>
  <si>
    <t> N4MSG</t>
  </si>
  <si>
    <t>GILL, MICHAEL S</t>
  </si>
  <si>
    <t> N4NAA</t>
  </si>
  <si>
    <t>THOMAS, CARL C</t>
  </si>
  <si>
    <t> N4NEZ</t>
  </si>
  <si>
    <t>NESBITT, MICHAEL S</t>
  </si>
  <si>
    <t> N4NQU</t>
  </si>
  <si>
    <t>MOTLEY SR, CALDWELL M</t>
  </si>
  <si>
    <t> N4NRW</t>
  </si>
  <si>
    <t>WILLIAMSON JR, NEEDHAM R</t>
  </si>
  <si>
    <t> N4ORG</t>
  </si>
  <si>
    <t>TRIMNAL, FRANCES W</t>
  </si>
  <si>
    <t> N4PBL</t>
  </si>
  <si>
    <t>WILLIAMSON JR, THOMAS W</t>
  </si>
  <si>
    <t>29070-9354</t>
  </si>
  <si>
    <t> N4RDQ</t>
  </si>
  <si>
    <t>PATE, RUSSELL A</t>
  </si>
  <si>
    <t> N4SXX</t>
  </si>
  <si>
    <t>SANDSTROM, RANDY T</t>
  </si>
  <si>
    <t>29053-8956</t>
  </si>
  <si>
    <t> N4SXY</t>
  </si>
  <si>
    <t>CASTEEN, LEAMON L</t>
  </si>
  <si>
    <t> N4SYD</t>
  </si>
  <si>
    <t>TAYLOR, NETTIE W</t>
  </si>
  <si>
    <t>29071-1595</t>
  </si>
  <si>
    <t> N4SYF</t>
  </si>
  <si>
    <t>WEISS, PHILIP C</t>
  </si>
  <si>
    <t> N4TIN</t>
  </si>
  <si>
    <t>Kilgus, CINDY L</t>
  </si>
  <si>
    <t> N4TWE</t>
  </si>
  <si>
    <t>FOLK, NANCY H</t>
  </si>
  <si>
    <t> N4ULE</t>
  </si>
  <si>
    <t>QUICK, JAMES E</t>
  </si>
  <si>
    <t> N4UR </t>
  </si>
  <si>
    <t>HARRIS, FRED A</t>
  </si>
  <si>
    <t> N4URB</t>
  </si>
  <si>
    <t>MOSS, TIMOTHY O</t>
  </si>
  <si>
    <t> N4VKP</t>
  </si>
  <si>
    <t>Lockwood Jr, Donald T</t>
  </si>
  <si>
    <t> N4VWD</t>
  </si>
  <si>
    <t>SAWYER, RAY D</t>
  </si>
  <si>
    <t> N4WAC</t>
  </si>
  <si>
    <t>CATOE, MATTHEW D</t>
  </si>
  <si>
    <t> N4WCD</t>
  </si>
  <si>
    <t>Dease, William C</t>
  </si>
  <si>
    <t> N4WL </t>
  </si>
  <si>
    <t>LANCASTER, WINSTON L</t>
  </si>
  <si>
    <t>29063-4000</t>
  </si>
  <si>
    <t> N4WR </t>
  </si>
  <si>
    <t>Rogers, William R</t>
  </si>
  <si>
    <t> N4YPR</t>
  </si>
  <si>
    <t>MORRISON, KIRK D</t>
  </si>
  <si>
    <t> N4YXZ</t>
  </si>
  <si>
    <t>SOUTHWELL III, WALLACE G</t>
  </si>
  <si>
    <t> N4ZG </t>
  </si>
  <si>
    <t>SKIPPER JR, E LEE</t>
  </si>
  <si>
    <t> N4ZIS</t>
  </si>
  <si>
    <t>TAYLOR JR, JIMMIE D</t>
  </si>
  <si>
    <t> N4ZUY</t>
  </si>
  <si>
    <t>CARSWELL III, MATTHEW E</t>
  </si>
  <si>
    <t> N5CI </t>
  </si>
  <si>
    <t>NEAL, DOUGLAS W</t>
  </si>
  <si>
    <t> N5CWH</t>
  </si>
  <si>
    <t>HOOVER, CHRISTOPHER W</t>
  </si>
  <si>
    <t> N5TJJ</t>
  </si>
  <si>
    <t>NEAL, KAREN B</t>
  </si>
  <si>
    <t> N7ETA</t>
  </si>
  <si>
    <t>Magnuson, Michael W</t>
  </si>
  <si>
    <t> N8IRS</t>
  </si>
  <si>
    <t>GASPARIK, ROBERT</t>
  </si>
  <si>
    <t> N8LAW</t>
  </si>
  <si>
    <t>HAMPSHIRE, CHERYL A</t>
  </si>
  <si>
    <t> N8NEN</t>
  </si>
  <si>
    <t>MC CLUNG SR, LARRY R</t>
  </si>
  <si>
    <t> N8RGT</t>
  </si>
  <si>
    <t>SANDBRINK, EVELYN L</t>
  </si>
  <si>
    <t> N8YVF</t>
  </si>
  <si>
    <t>ROBINSON JR, WILLIAM M</t>
  </si>
  <si>
    <t> N9PBT</t>
  </si>
  <si>
    <t>MEGREMIS, JOHN L</t>
  </si>
  <si>
    <t> N9UOF</t>
  </si>
  <si>
    <t>STANIEC, ARTHUR T</t>
  </si>
  <si>
    <t> N9VJV</t>
  </si>
  <si>
    <t>Shourd 687, Don G</t>
  </si>
  <si>
    <t> N9YMQ</t>
  </si>
  <si>
    <t>STANIEC, FRANCES E</t>
  </si>
  <si>
    <t>29016-8220</t>
  </si>
  <si>
    <t>NA4RN </t>
  </si>
  <si>
    <t>CANTRELL, DELANO B</t>
  </si>
  <si>
    <t>29073-7538</t>
  </si>
  <si>
    <t>ND4Z  </t>
  </si>
  <si>
    <t>HATALSKI, RICHARD N</t>
  </si>
  <si>
    <t>NK4W  </t>
  </si>
  <si>
    <t>WATSON JR, JASPER N</t>
  </si>
  <si>
    <t>NQ2X  </t>
  </si>
  <si>
    <t>Harris, English R</t>
  </si>
  <si>
    <t>NV4N  </t>
  </si>
  <si>
    <t>TAYLOR, WILLIAM R</t>
  </si>
  <si>
    <t> W0TZO</t>
  </si>
  <si>
    <t>Gibson, Paul D</t>
  </si>
  <si>
    <t> W1BTU</t>
  </si>
  <si>
    <t>JOHNSON, PETER R</t>
  </si>
  <si>
    <t> W1DLA</t>
  </si>
  <si>
    <t>Anderton, Douglas L</t>
  </si>
  <si>
    <t> W1GTJ</t>
  </si>
  <si>
    <t>Covey, Jean L</t>
  </si>
  <si>
    <t> W1GTT</t>
  </si>
  <si>
    <t>Covey, William H</t>
  </si>
  <si>
    <t> W1MRC</t>
  </si>
  <si>
    <t>Crook Sr, Matthew R</t>
  </si>
  <si>
    <t> W1MWE</t>
  </si>
  <si>
    <t>EARLEY, MARK W</t>
  </si>
  <si>
    <t> W1NDU</t>
  </si>
  <si>
    <t>PINCKNEY JR, THOMAS D</t>
  </si>
  <si>
    <t> W2AZQ</t>
  </si>
  <si>
    <t>LUNDGREN JR, CARL W</t>
  </si>
  <si>
    <t>29036-9593</t>
  </si>
  <si>
    <t> W2CAW</t>
  </si>
  <si>
    <t>Withrow II, Albert E</t>
  </si>
  <si>
    <t> W2GCS</t>
  </si>
  <si>
    <t>GOLDA, GREGORY K</t>
  </si>
  <si>
    <t> W2KNU</t>
  </si>
  <si>
    <t>GERMERSHAUSEN, ROBERT W</t>
  </si>
  <si>
    <t> W2TRJ</t>
  </si>
  <si>
    <t>WILHITE, DAVID M</t>
  </si>
  <si>
    <t> W2UX </t>
  </si>
  <si>
    <t>MC CAUGHEY, GARY M</t>
  </si>
  <si>
    <t> W2VOL</t>
  </si>
  <si>
    <t>DOUGLAS, JEFFERY B</t>
  </si>
  <si>
    <t> W3ESH</t>
  </si>
  <si>
    <t>PLESSER, KENNETH T</t>
  </si>
  <si>
    <t>29054-8591</t>
  </si>
  <si>
    <t> W4ABI</t>
  </si>
  <si>
    <t>PLEMMONS, HARDY P</t>
  </si>
  <si>
    <t> W4ANG</t>
  </si>
  <si>
    <t>VAUGHN, KEVIN S</t>
  </si>
  <si>
    <t> W4BDZ</t>
  </si>
  <si>
    <t>Daulton, Brent S</t>
  </si>
  <si>
    <t> W4BJ </t>
  </si>
  <si>
    <t>Jordan Jr, Clifford B</t>
  </si>
  <si>
    <t> W4CKK</t>
  </si>
  <si>
    <t>Horton, Bruce C</t>
  </si>
  <si>
    <t> W4CVC</t>
  </si>
  <si>
    <t>Cothran, Clifton V</t>
  </si>
  <si>
    <t>29045-8234</t>
  </si>
  <si>
    <t> W4CWG</t>
  </si>
  <si>
    <t>GANTT, CLIFTON W</t>
  </si>
  <si>
    <t> W4DFG</t>
  </si>
  <si>
    <t>Dutch Fork Amateur Radio Club</t>
  </si>
  <si>
    <t> W4DMC</t>
  </si>
  <si>
    <t>CHOJNACKI, DAVID M</t>
  </si>
  <si>
    <t> W4DPG</t>
  </si>
  <si>
    <t>GARTMAN, DWAYNE P</t>
  </si>
  <si>
    <t> W4DSN</t>
  </si>
  <si>
    <t>RETSKE, M EUGENE</t>
  </si>
  <si>
    <t> W4EAE</t>
  </si>
  <si>
    <t>HEADLEY, RYAN M</t>
  </si>
  <si>
    <t> W4EXC</t>
  </si>
  <si>
    <t>Victry, Howard H</t>
  </si>
  <si>
    <t> W4FCB</t>
  </si>
  <si>
    <t>BRABHAM MD, FELICIA B</t>
  </si>
  <si>
    <t> W4GSR</t>
  </si>
  <si>
    <t>TOBIAS, PRESTON J</t>
  </si>
  <si>
    <t> W4GWH</t>
  </si>
  <si>
    <t>Hester, Gary W</t>
  </si>
  <si>
    <t> W4GZO</t>
  </si>
  <si>
    <t>GASKIN, GROVER C</t>
  </si>
  <si>
    <t>29067-9354</t>
  </si>
  <si>
    <t> W4HTE</t>
  </si>
  <si>
    <t>HARRELSON, MARK W</t>
  </si>
  <si>
    <t> W4JCW</t>
  </si>
  <si>
    <t>WATSON III, JOHN C</t>
  </si>
  <si>
    <t> W4JLE</t>
  </si>
  <si>
    <t>HAMBRECHT, FREDERIC G</t>
  </si>
  <si>
    <t> W4JLP</t>
  </si>
  <si>
    <t> W4JMH</t>
  </si>
  <si>
    <t>HAYDEN, JANET M</t>
  </si>
  <si>
    <t> W4JUS</t>
  </si>
  <si>
    <t>LAMB JR, JAMES W</t>
  </si>
  <si>
    <t> W4KSC</t>
  </si>
  <si>
    <t>HINSON, DARRELL H</t>
  </si>
  <si>
    <t> W4KVS</t>
  </si>
  <si>
    <t>Stenson, Kim</t>
  </si>
  <si>
    <t> W4MFD</t>
  </si>
  <si>
    <t>DOWNEY, JERRY P</t>
  </si>
  <si>
    <t> W4MTF</t>
  </si>
  <si>
    <t>Fouche, Matthew T</t>
  </si>
  <si>
    <t> W4OLC</t>
  </si>
  <si>
    <t>Landsperger, Albert</t>
  </si>
  <si>
    <t> W4OSC</t>
  </si>
  <si>
    <t>Bozard, Russell B</t>
  </si>
  <si>
    <t> W4OUO</t>
  </si>
  <si>
    <t>ALLEN, PATRICK T</t>
  </si>
  <si>
    <t> W4RDB</t>
  </si>
  <si>
    <t>Bookman, Raymond D</t>
  </si>
  <si>
    <t> W4RRC</t>
  </si>
  <si>
    <t>RIDGE AMATEUR RADIO CLUB</t>
  </si>
  <si>
    <t> W4RUX</t>
  </si>
  <si>
    <t>Leitch Jr, William W</t>
  </si>
  <si>
    <t> W4RWF</t>
  </si>
  <si>
    <t>FLOYD, RUSSELL W</t>
  </si>
  <si>
    <t> W4SC </t>
  </si>
  <si>
    <t>BAILEY JR, BENNIE L</t>
  </si>
  <si>
    <t> W4SJD</t>
  </si>
  <si>
    <t>DORNBURG, STEPHEN J</t>
  </si>
  <si>
    <t> W4TCO</t>
  </si>
  <si>
    <t>Hall, Eugene V</t>
  </si>
  <si>
    <t> W4TDW</t>
  </si>
  <si>
    <t>WISEMAN JR, THOMAS D</t>
  </si>
  <si>
    <t> W4TFX</t>
  </si>
  <si>
    <t>LEEPER, JAY M</t>
  </si>
  <si>
    <t> W4THA</t>
  </si>
  <si>
    <t>ASHTON, THOM</t>
  </si>
  <si>
    <t> W4THR</t>
  </si>
  <si>
    <t>RAEHL, THOMAS H</t>
  </si>
  <si>
    <t>29016-7813</t>
  </si>
  <si>
    <t> W4TJB</t>
  </si>
  <si>
    <t>Blackwell, Timothy J</t>
  </si>
  <si>
    <t> W4TSS</t>
  </si>
  <si>
    <t>Westenfeld, Dennis A</t>
  </si>
  <si>
    <t> W4USC</t>
  </si>
  <si>
    <t>Lord, Ray A</t>
  </si>
  <si>
    <t> W4VEZ</t>
  </si>
  <si>
    <t>HAFER, MELISSA M</t>
  </si>
  <si>
    <t> W4WJS</t>
  </si>
  <si>
    <t>SMITH II, WILLIAM J</t>
  </si>
  <si>
    <t> W4WOT</t>
  </si>
  <si>
    <t>HILL, VERLON J</t>
  </si>
  <si>
    <t> W4WQL</t>
  </si>
  <si>
    <t>MOODY, MELVYN</t>
  </si>
  <si>
    <t> W4ZMJ</t>
  </si>
  <si>
    <t>Busbee, Jamey L</t>
  </si>
  <si>
    <t> W4ZUO</t>
  </si>
  <si>
    <t>CAMPBELL JR, JAMES Y</t>
  </si>
  <si>
    <t> W4ZYX</t>
  </si>
  <si>
    <t>Gottlieb, Matthew</t>
  </si>
  <si>
    <t> W5AQP</t>
  </si>
  <si>
    <t>HILL JR, JAMES L</t>
  </si>
  <si>
    <t> W7DBC</t>
  </si>
  <si>
    <t>CRAIG, DAVID B</t>
  </si>
  <si>
    <t> W7DO </t>
  </si>
  <si>
    <t>MARTEK, GARY A</t>
  </si>
  <si>
    <t>29016-8984</t>
  </si>
  <si>
    <t> W7MOV</t>
  </si>
  <si>
    <t>VAUGHT, MARCUS O</t>
  </si>
  <si>
    <t> W7SCB</t>
  </si>
  <si>
    <t>Barlow, Shayne C</t>
  </si>
  <si>
    <t> W8FH </t>
  </si>
  <si>
    <t>HAMPSHIRE, FRANK W</t>
  </si>
  <si>
    <t> W9OUY</t>
  </si>
  <si>
    <t>BEHNKE JR, WALLACE B</t>
  </si>
  <si>
    <t>WA1AC </t>
  </si>
  <si>
    <t>MC CAA, GEORGE C</t>
  </si>
  <si>
    <t>WA1MKM</t>
  </si>
  <si>
    <t>COLLIGAN, WILLIAM J</t>
  </si>
  <si>
    <t>WA1UVC</t>
  </si>
  <si>
    <t>LORD, EDWARD J</t>
  </si>
  <si>
    <t>WA2CDZ</t>
  </si>
  <si>
    <t>Sallstrom SR, Walter E</t>
  </si>
  <si>
    <t>29070-7434</t>
  </si>
  <si>
    <t>WA4ASV</t>
  </si>
  <si>
    <t>JONES, DELTON F</t>
  </si>
  <si>
    <t>WA4BJF</t>
  </si>
  <si>
    <t>NICHOLS JR, EARL T</t>
  </si>
  <si>
    <t>29045-0808</t>
  </si>
  <si>
    <t>WA4BUO</t>
  </si>
  <si>
    <t>MORGAN, THOMAS E</t>
  </si>
  <si>
    <t>WA4DEW</t>
  </si>
  <si>
    <t>TRAUB, THOMAS M</t>
  </si>
  <si>
    <t>WA4EFS</t>
  </si>
  <si>
    <t>MILLIGAN, WILLIAM L</t>
  </si>
  <si>
    <t>WA4FMK</t>
  </si>
  <si>
    <t>BROWNE, JACK D</t>
  </si>
  <si>
    <t>WA4FRY</t>
  </si>
  <si>
    <t>CLARK, LEWIS G</t>
  </si>
  <si>
    <t>29072-3962</t>
  </si>
  <si>
    <t>WA4FTY</t>
  </si>
  <si>
    <t>FRAZIER, CALVIN W</t>
  </si>
  <si>
    <t>WA4KQC</t>
  </si>
  <si>
    <t>EPPERSON, MICHAEL N</t>
  </si>
  <si>
    <t>WA4LDU</t>
  </si>
  <si>
    <t>Price Jr, Joe F</t>
  </si>
  <si>
    <t>WA4LRD</t>
  </si>
  <si>
    <t>JETT, ROBERT S</t>
  </si>
  <si>
    <t>WA4OPF</t>
  </si>
  <si>
    <t>BEASLEY, HORACE C</t>
  </si>
  <si>
    <t>WA4POD</t>
  </si>
  <si>
    <t>Smith, J Douglas</t>
  </si>
  <si>
    <t>WA4PTE</t>
  </si>
  <si>
    <t>GUNNING, WALTRAUD</t>
  </si>
  <si>
    <t>WA4QAY</t>
  </si>
  <si>
    <t>MUSTAIN JR, HAROLD W</t>
  </si>
  <si>
    <t>WA4UGD</t>
  </si>
  <si>
    <t>KING, JOHNNIE W</t>
  </si>
  <si>
    <t>YON, TERRY R</t>
  </si>
  <si>
    <t>WA4VHI</t>
  </si>
  <si>
    <t>RASH, DONALD E</t>
  </si>
  <si>
    <t>WA4WEH</t>
  </si>
  <si>
    <t>Clark, Barry W</t>
  </si>
  <si>
    <t>WA4ZYB</t>
  </si>
  <si>
    <t>JOHNSON, RONALD W</t>
  </si>
  <si>
    <t>WA6ILH</t>
  </si>
  <si>
    <t>POTERALA JR, WILLIAM E</t>
  </si>
  <si>
    <t>WB0IRX</t>
  </si>
  <si>
    <t>ZELENKA, STEVEN L</t>
  </si>
  <si>
    <t>WB4FPY</t>
  </si>
  <si>
    <t>GRANDY, OLANDER G</t>
  </si>
  <si>
    <t>WB4HM </t>
  </si>
  <si>
    <t>Mackey, Howard S</t>
  </si>
  <si>
    <t>WB4KME</t>
  </si>
  <si>
    <t>JOHNSON, NANCY C</t>
  </si>
  <si>
    <t>WB4KUJ</t>
  </si>
  <si>
    <t>PARNELL, ROBERT E</t>
  </si>
  <si>
    <t>29063-9285</t>
  </si>
  <si>
    <t>WB4LPI</t>
  </si>
  <si>
    <t>JONES, THOMAS M</t>
  </si>
  <si>
    <t>WB4QCW</t>
  </si>
  <si>
    <t>Newman Jr, James H</t>
  </si>
  <si>
    <t>WB4QHZ</t>
  </si>
  <si>
    <t>Shahoud, Joseph F</t>
  </si>
  <si>
    <t>WB4TC </t>
  </si>
  <si>
    <t>CARPINETO, TODD A</t>
  </si>
  <si>
    <t>WB4VDT</t>
  </si>
  <si>
    <t>GUARD, JOHN E</t>
  </si>
  <si>
    <t>WB4VLY</t>
  </si>
  <si>
    <t>FAGG, REBECCA M</t>
  </si>
  <si>
    <t>WB4VLZ</t>
  </si>
  <si>
    <t>FAGG, DON E</t>
  </si>
  <si>
    <t>WB4WJT</t>
  </si>
  <si>
    <t>YOUNG, JAMES R</t>
  </si>
  <si>
    <t>WB4YXX</t>
  </si>
  <si>
    <t>HIOTT, DAVID W</t>
  </si>
  <si>
    <t>WB8UHP</t>
  </si>
  <si>
    <t>URSCHEL JR, LOUIS E</t>
  </si>
  <si>
    <t>29036-6123</t>
  </si>
  <si>
    <t>WB8ZKI</t>
  </si>
  <si>
    <t>KNAPP, LEONARD J</t>
  </si>
  <si>
    <t>WD4BBB</t>
  </si>
  <si>
    <t>LaFlam, Brian E</t>
  </si>
  <si>
    <t>WD4BHM</t>
  </si>
  <si>
    <t>WEATHERSBEE 542, JAMES A</t>
  </si>
  <si>
    <t>WD4CJQ</t>
  </si>
  <si>
    <t>COOK, JEAN</t>
  </si>
  <si>
    <t>WD4MHV</t>
  </si>
  <si>
    <t>LOVE III, JAMES K</t>
  </si>
  <si>
    <t>WD4NG </t>
  </si>
  <si>
    <t>GOLDSTON, DAN R</t>
  </si>
  <si>
    <t>WD4RLH</t>
  </si>
  <si>
    <t>HARDY, RUFUS L</t>
  </si>
  <si>
    <t>29072-8147</t>
  </si>
  <si>
    <t>WD4RNV</t>
  </si>
  <si>
    <t>FREEMAN, GEORGE W</t>
  </si>
  <si>
    <t>WD6BZE</t>
  </si>
  <si>
    <t>BURKE, FRED C</t>
  </si>
  <si>
    <t>29020-1625</t>
  </si>
  <si>
    <t>Elliott, Robert J</t>
  </si>
  <si>
    <t>WE3R  </t>
  </si>
  <si>
    <t>WE3S  </t>
  </si>
  <si>
    <t>KOSCIUCH, SHERRY L</t>
  </si>
  <si>
    <t>WE4D  </t>
  </si>
  <si>
    <t>ELSTON, WILLIAM M</t>
  </si>
  <si>
    <t>WF2Y  </t>
  </si>
  <si>
    <t>BOWER JR, GEORGE A</t>
  </si>
  <si>
    <t>WF4RJE</t>
  </si>
  <si>
    <t>ENGLISH, ROBERT J</t>
  </si>
  <si>
    <t>WF7F  </t>
  </si>
  <si>
    <t>Mote, Richard W</t>
  </si>
  <si>
    <t>WJ0DOC</t>
  </si>
  <si>
    <t>MULLANEY, MARTIN J</t>
  </si>
  <si>
    <t>WN3D  </t>
  </si>
  <si>
    <t>ROYSTER, DONALD P</t>
  </si>
  <si>
    <t>WT4H  </t>
  </si>
  <si>
    <t>WHITNEY, ROBERT C</t>
  </si>
  <si>
    <t>WU4F  </t>
  </si>
  <si>
    <t>James, Robert S</t>
  </si>
  <si>
    <t>29073-6977</t>
  </si>
  <si>
    <t>WV7X  </t>
  </si>
  <si>
    <t>RENAU, HARRY A</t>
  </si>
  <si>
    <t>WZ2E  </t>
  </si>
  <si>
    <t>Fouche, Donald E</t>
  </si>
  <si>
    <t>WZ3R  </t>
  </si>
  <si>
    <t>PAYER, STEPHEN L</t>
  </si>
  <si>
    <t>STANDARD</t>
  </si>
  <si>
    <t>Alcolu</t>
  </si>
  <si>
    <t>PO BOX</t>
  </si>
  <si>
    <t>Ballentine</t>
  </si>
  <si>
    <t>Bamberg</t>
  </si>
  <si>
    <t>Batesburg</t>
  </si>
  <si>
    <t>Bethune</t>
  </si>
  <si>
    <t>Bishopville</t>
  </si>
  <si>
    <t>Blackstock</t>
  </si>
  <si>
    <t>Blair</t>
  </si>
  <si>
    <t>Blythewood</t>
  </si>
  <si>
    <t>Bowman</t>
  </si>
  <si>
    <t>Camden</t>
  </si>
  <si>
    <t>Cameron</t>
  </si>
  <si>
    <t>Carlisle</t>
  </si>
  <si>
    <t>Cassatt</t>
  </si>
  <si>
    <t>Cayce</t>
  </si>
  <si>
    <t>Chapin</t>
  </si>
  <si>
    <t>Chappells</t>
  </si>
  <si>
    <t>Cope</t>
  </si>
  <si>
    <t>Cordova</t>
  </si>
  <si>
    <t>Dalzell</t>
  </si>
  <si>
    <t>Davis Station</t>
  </si>
  <si>
    <t>Denmark</t>
  </si>
  <si>
    <t>Eastover</t>
  </si>
  <si>
    <t>Elgin</t>
  </si>
  <si>
    <t>Elliott</t>
  </si>
  <si>
    <t>Elloree</t>
  </si>
  <si>
    <t>Eutawville</t>
  </si>
  <si>
    <t>Gable</t>
  </si>
  <si>
    <t>Gadsden</t>
  </si>
  <si>
    <t>Gaston</t>
  </si>
  <si>
    <t>Gilbert</t>
  </si>
  <si>
    <t>Great Falls</t>
  </si>
  <si>
    <t>Greeleyville</t>
  </si>
  <si>
    <t>Heath Springs</t>
  </si>
  <si>
    <t>Holly Hill</t>
  </si>
  <si>
    <t>Hopkins</t>
  </si>
  <si>
    <t>Horatio</t>
  </si>
  <si>
    <t>Irmo</t>
  </si>
  <si>
    <t>Jenkinsville</t>
  </si>
  <si>
    <t>Kershaw</t>
  </si>
  <si>
    <t>Lamar</t>
  </si>
  <si>
    <t>Leesville</t>
  </si>
  <si>
    <t>Lexington</t>
  </si>
  <si>
    <t>Liberty Hill</t>
  </si>
  <si>
    <t>Little Mountain</t>
  </si>
  <si>
    <t>Lugoff</t>
  </si>
  <si>
    <t>Lydia</t>
  </si>
  <si>
    <t>Lynchburg</t>
  </si>
  <si>
    <t>Ehrhardt</t>
  </si>
  <si>
    <t>Lodge</t>
  </si>
  <si>
    <t>Mc Bee</t>
  </si>
  <si>
    <t>Manning</t>
  </si>
  <si>
    <t>Mayesville</t>
  </si>
  <si>
    <t>Monetta</t>
  </si>
  <si>
    <t>Neeses</t>
  </si>
  <si>
    <t>Newberry</t>
  </si>
  <si>
    <t>New Zion</t>
  </si>
  <si>
    <t>North</t>
  </si>
  <si>
    <t>Norway</t>
  </si>
  <si>
    <t>Olanta</t>
  </si>
  <si>
    <t>Orangeburg</t>
  </si>
  <si>
    <t>UNIQUE</t>
  </si>
  <si>
    <t>Peak</t>
  </si>
  <si>
    <t>Pelion</t>
  </si>
  <si>
    <t>Pinewood</t>
  </si>
  <si>
    <t>Pomaria</t>
  </si>
  <si>
    <t>Prosperity</t>
  </si>
  <si>
    <t>Rembert</t>
  </si>
  <si>
    <t>Ridge Spring</t>
  </si>
  <si>
    <t>Ridgeway</t>
  </si>
  <si>
    <t>Rion</t>
  </si>
  <si>
    <t>Rowesville</t>
  </si>
  <si>
    <t>Saint Matthews</t>
  </si>
  <si>
    <t>Salley</t>
  </si>
  <si>
    <t>Saluda</t>
  </si>
  <si>
    <t>Santee</t>
  </si>
  <si>
    <t>Sardinia</t>
  </si>
  <si>
    <t>Silverstreet</t>
  </si>
  <si>
    <t>Springfield</t>
  </si>
  <si>
    <t>State Park</t>
  </si>
  <si>
    <t>Summerton</t>
  </si>
  <si>
    <t>Sumter</t>
  </si>
  <si>
    <t>Shaw A F B</t>
  </si>
  <si>
    <t>Swansea</t>
  </si>
  <si>
    <t>Timmonsville</t>
  </si>
  <si>
    <t>Turbeville</t>
  </si>
  <si>
    <t>Vance</t>
  </si>
  <si>
    <t>Wagener</t>
  </si>
  <si>
    <t>Ward</t>
  </si>
  <si>
    <t>Wedgefield</t>
  </si>
  <si>
    <t>West Columbia</t>
  </si>
  <si>
    <t>Westville</t>
  </si>
  <si>
    <t>White Rock</t>
  </si>
  <si>
    <t>Whitmire</t>
  </si>
  <si>
    <t>Winnsboro</t>
  </si>
  <si>
    <t>Columbia</t>
  </si>
  <si>
    <t>Zip</t>
  </si>
  <si>
    <t>https://edelalon.com/blog/2013/09/zipcode-to-city-state-excel-spreadsheet/</t>
  </si>
  <si>
    <t>http://www.radioqth.net/ziplookup</t>
  </si>
  <si>
    <t>AD4JH</t>
  </si>
  <si>
    <t>JASON</t>
  </si>
  <si>
    <t>SUMTER</t>
  </si>
  <si>
    <t>BART</t>
  </si>
  <si>
    <t>W4WJP</t>
  </si>
  <si>
    <t>x</t>
  </si>
  <si>
    <t>JOSE</t>
  </si>
  <si>
    <t>WP4PRA</t>
  </si>
  <si>
    <t>JAMES</t>
  </si>
  <si>
    <t>GEORGE</t>
  </si>
  <si>
    <t>KEN</t>
  </si>
  <si>
    <t>BAILEY?</t>
  </si>
  <si>
    <t>KO4AQY</t>
  </si>
  <si>
    <t>AA4JW</t>
  </si>
  <si>
    <t>K4VHR</t>
  </si>
  <si>
    <t>WB4ZUQ</t>
  </si>
  <si>
    <t>KU4LU</t>
  </si>
  <si>
    <t>KO4AQT</t>
  </si>
  <si>
    <t>SARA</t>
  </si>
  <si>
    <t>LOWER RICHLAND</t>
  </si>
  <si>
    <t>RICHLAND CO</t>
  </si>
  <si>
    <t>CAROLINE</t>
  </si>
  <si>
    <t>GORDAN</t>
  </si>
  <si>
    <t>Call</t>
  </si>
  <si>
    <t>W9WXX</t>
  </si>
  <si>
    <t>X</t>
  </si>
  <si>
    <t>NEWBERRY</t>
  </si>
  <si>
    <t>UPD</t>
  </si>
  <si>
    <t>KO4BAP</t>
  </si>
  <si>
    <t>DALZELL</t>
  </si>
  <si>
    <t>BRUCE</t>
  </si>
  <si>
    <t>KO4AQV</t>
  </si>
  <si>
    <t>KO4AQW</t>
  </si>
  <si>
    <t>KO4CWE</t>
  </si>
  <si>
    <t>KO4CWF</t>
  </si>
  <si>
    <t>KO4CWG</t>
  </si>
  <si>
    <t>KO4CWH</t>
  </si>
  <si>
    <t>KO4CWI</t>
  </si>
  <si>
    <t>KO4CWJ</t>
  </si>
  <si>
    <t>KO4CWK</t>
  </si>
  <si>
    <t>KO4CWL</t>
  </si>
  <si>
    <t>KO4CWN</t>
  </si>
  <si>
    <t>KO4CWO</t>
  </si>
  <si>
    <t>KO4CWP</t>
  </si>
  <si>
    <t>Vernon</t>
  </si>
  <si>
    <t>Joseph</t>
  </si>
  <si>
    <t>Seth</t>
  </si>
  <si>
    <t>William</t>
  </si>
  <si>
    <t>David</t>
  </si>
  <si>
    <t>Ronald</t>
  </si>
  <si>
    <t>Kyle</t>
  </si>
  <si>
    <t>Nathan</t>
  </si>
  <si>
    <t>Robin</t>
  </si>
  <si>
    <t>2E0NXK</t>
  </si>
  <si>
    <t>GARRY</t>
  </si>
  <si>
    <t>UK</t>
  </si>
  <si>
    <t>VK4SED</t>
  </si>
  <si>
    <t>Australia</t>
  </si>
  <si>
    <t>JEFF</t>
  </si>
  <si>
    <t>KC8ZYB</t>
  </si>
  <si>
    <t>KD8HRZ</t>
  </si>
  <si>
    <t>JUDD</t>
  </si>
  <si>
    <t>AD4TZ</t>
  </si>
  <si>
    <t>EDDY</t>
  </si>
  <si>
    <t>ARCHDALE, NC</t>
  </si>
  <si>
    <t>DEON</t>
  </si>
  <si>
    <t>GILBERT</t>
  </si>
  <si>
    <t>KA4IZE</t>
  </si>
  <si>
    <t>ROBIN</t>
  </si>
  <si>
    <t>KO4BGA</t>
  </si>
  <si>
    <t>DEWEY</t>
  </si>
  <si>
    <t>ST ANDREWS</t>
  </si>
  <si>
    <t>WD4NG</t>
  </si>
  <si>
    <t xml:space="preserve">HILTON HEAD ISLAND </t>
  </si>
  <si>
    <t>COLUMBUS, OH</t>
  </si>
  <si>
    <t>THOMAS</t>
  </si>
  <si>
    <t>JOSEPH</t>
  </si>
  <si>
    <t>K4HI</t>
  </si>
  <si>
    <t>CLARK</t>
  </si>
  <si>
    <t>K4MYB</t>
  </si>
  <si>
    <t>MICHELLE</t>
  </si>
  <si>
    <t>TRAVIS</t>
  </si>
  <si>
    <t>JAMIE</t>
  </si>
  <si>
    <t>WES</t>
  </si>
  <si>
    <t>KO4AQU</t>
  </si>
  <si>
    <t>SEAN</t>
  </si>
  <si>
    <t>K4KXO</t>
  </si>
  <si>
    <t> K4VHR</t>
  </si>
  <si>
    <t>KD4UGR</t>
  </si>
  <si>
    <t>KI4YMM</t>
  </si>
  <si>
    <t>ZORNES, SEAN E</t>
  </si>
  <si>
    <t>VOMMERO, KRISTINA A</t>
  </si>
  <si>
    <t>LYON, ROBERT F</t>
  </si>
  <si>
    <t>KX4VA </t>
  </si>
  <si>
    <t> K4DKS</t>
  </si>
  <si>
    <t>SURRETT, DALE K</t>
  </si>
  <si>
    <t> K4RRY</t>
  </si>
  <si>
    <t> K8KWG</t>
  </si>
  <si>
    <t>Murrow, Robert D</t>
  </si>
  <si>
    <t>KC4Q  </t>
  </si>
  <si>
    <t>KD5AXT</t>
  </si>
  <si>
    <t>RYALS, STEVE C</t>
  </si>
  <si>
    <t>29170-1653</t>
  </si>
  <si>
    <t>KF4JML</t>
  </si>
  <si>
    <t>EDISTO AMATEUR RADIO SOCIETY</t>
  </si>
  <si>
    <t>Dennis IV, Leroy B</t>
  </si>
  <si>
    <t>KN4YWZ</t>
  </si>
  <si>
    <t>SMITH, BRYAN O</t>
  </si>
  <si>
    <t>29129-9668</t>
  </si>
  <si>
    <t>KN4ZBN</t>
  </si>
  <si>
    <t>SCHRINER, MARK B</t>
  </si>
  <si>
    <t>KO4BNP</t>
  </si>
  <si>
    <t>EVANS, JASON R</t>
  </si>
  <si>
    <t>FOWLER, DAVE</t>
  </si>
  <si>
    <t>29137-8934</t>
  </si>
  <si>
    <t>AA4JW </t>
  </si>
  <si>
    <t> K4ILL</t>
  </si>
  <si>
    <t>Dean, Robert F</t>
  </si>
  <si>
    <t>KB6WJA</t>
  </si>
  <si>
    <t>KRYS, CHRISTOPHER M</t>
  </si>
  <si>
    <t>KB8QQA</t>
  </si>
  <si>
    <t>SCHNELL, RONALD A</t>
  </si>
  <si>
    <t>KD4HTS</t>
  </si>
  <si>
    <t>BREGGER, JOHN S</t>
  </si>
  <si>
    <t>KE7RGR</t>
  </si>
  <si>
    <t>Simkins, Daniel H</t>
  </si>
  <si>
    <t>29073-8163</t>
  </si>
  <si>
    <t>KI7SND</t>
  </si>
  <si>
    <t>Brannam, Cecil R</t>
  </si>
  <si>
    <t>KJ4AKZ</t>
  </si>
  <si>
    <t>Gaines, Ann R</t>
  </si>
  <si>
    <t>KJ4ALB</t>
  </si>
  <si>
    <t>Gaines, Jeff E</t>
  </si>
  <si>
    <t>KJ4ZNR</t>
  </si>
  <si>
    <t>Covington, Jonathan R</t>
  </si>
  <si>
    <t>LIVINGSTON JR, STANLEY C</t>
  </si>
  <si>
    <t>KN4ZBM</t>
  </si>
  <si>
    <t>HOSEY, JOHN L</t>
  </si>
  <si>
    <t>KN4ZYX</t>
  </si>
  <si>
    <t>Okimosh, Nikos L</t>
  </si>
  <si>
    <t>KN4ZYY</t>
  </si>
  <si>
    <t>Duckett, Robert J</t>
  </si>
  <si>
    <t>KO4ABX</t>
  </si>
  <si>
    <t>MC COY, HUNTER R</t>
  </si>
  <si>
    <t>GUNTER, JAMES G</t>
  </si>
  <si>
    <t>DUKES, JASON B</t>
  </si>
  <si>
    <t>MESICK, STEVE M</t>
  </si>
  <si>
    <t>KO4AQX</t>
  </si>
  <si>
    <t>SHARPE, JOHN D</t>
  </si>
  <si>
    <t>BECKHAM JR, JAMES H</t>
  </si>
  <si>
    <t>Edge, James D</t>
  </si>
  <si>
    <t>KO4BGC</t>
  </si>
  <si>
    <t>Bishop, Brent C</t>
  </si>
  <si>
    <t>KO4BNU</t>
  </si>
  <si>
    <t>KEMMERLIN, TIFFANY</t>
  </si>
  <si>
    <t>KO4BPI</t>
  </si>
  <si>
    <t>HOGLEN, LINDA D</t>
  </si>
  <si>
    <t>KO4BVX</t>
  </si>
  <si>
    <t>Williams III, Robert H</t>
  </si>
  <si>
    <t>KO4CHR</t>
  </si>
  <si>
    <t>Catoe, Adam P</t>
  </si>
  <si>
    <t>KY3F  </t>
  </si>
  <si>
    <t>KY4E  </t>
  </si>
  <si>
    <t> N1ZHD</t>
  </si>
  <si>
    <t>SCARBOROUGH, EVAN G</t>
  </si>
  <si>
    <t> N3RAD</t>
  </si>
  <si>
    <t> N5TYB</t>
  </si>
  <si>
    <t> W2RMD</t>
  </si>
  <si>
    <t> W4AIW</t>
  </si>
  <si>
    <t>Ray, Christopher G</t>
  </si>
  <si>
    <t>LATHAN JR, JAMES H</t>
  </si>
  <si>
    <t> W5MMM</t>
  </si>
  <si>
    <t> W5SAR</t>
  </si>
  <si>
    <t>RUSSELL</t>
  </si>
  <si>
    <t>AB4MG</t>
  </si>
  <si>
    <t>PELION</t>
  </si>
  <si>
    <t>RICK</t>
  </si>
  <si>
    <t>K04AQW</t>
  </si>
  <si>
    <t>RELAY</t>
  </si>
  <si>
    <t>KO4CWM</t>
  </si>
  <si>
    <t>BARBARA</t>
  </si>
  <si>
    <t>KO4EPQ</t>
  </si>
  <si>
    <t>SKIP</t>
  </si>
  <si>
    <t>K1DBP</t>
  </si>
  <si>
    <t>DON</t>
  </si>
  <si>
    <t>PILEON</t>
  </si>
  <si>
    <t>K4LFS</t>
  </si>
  <si>
    <t>LAURY</t>
  </si>
  <si>
    <t>LUGOFF/KERSHAW CO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</si>
  <si>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</si>
  <si>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</si>
  <si>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</si>
  <si>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</si>
  <si>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</si>
  <si>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</si>
  <si>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</si>
  <si>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</si>
  <si>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</si>
  <si>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</si>
  <si>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</si>
  <si>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</si>
  <si>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</si>
  <si>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</si>
  <si>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</si>
  <si>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</si>
  <si>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</si>
  <si>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</si>
  <si>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</si>
  <si>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</si>
  <si>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</si>
  <si>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</si>
  <si>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</si>
  <si>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</si>
  <si>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</si>
  <si>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A-F, G-L, M-S, T-Z</t>
  </si>
  <si>
    <t>Topic: one sentence, what is the most important hurricane prep for you
Aug Club meeting Monday Aug 3, 7PMGROUNDING AND BONDING
QSO Today virtual ham expo Aug 8-9
KN4KRZ
Until now, the South Carolina ARES Statewide HF Net has been meeting on 3.810 at 6 p.m. 
Starting Tuesday, August 4, the South Carolina ARES Statewide HF Net will begin at 8:00 p.m. on frequency 3.959.
W4ESD
Jimmy Dolittle's Lake Murrey Island day 79th annual event, Sunday Apr 18.
Request for planning comittee.</t>
  </si>
  <si>
    <t>GAS</t>
  </si>
  <si>
    <t>WATER</t>
  </si>
  <si>
    <t>WATER, CURTIS IN HOSPITAL</t>
  </si>
  <si>
    <t>GAS, WATER</t>
  </si>
  <si>
    <t>WATER, WHITE KNOAL</t>
  </si>
  <si>
    <t>AE3RB</t>
  </si>
  <si>
    <t>VIENNA SAUSAGE AND JACK DANIEL</t>
  </si>
  <si>
    <t>BATTERIES, WATER, LIGHT AND COOKING</t>
  </si>
  <si>
    <t>POWER FOOD WATER</t>
  </si>
  <si>
    <t>ELECTRONICS</t>
  </si>
  <si>
    <t>SHELTER</t>
  </si>
  <si>
    <t>W1MRC</t>
  </si>
  <si>
    <t>MATTHEW</t>
  </si>
  <si>
    <t>WATER FOOD BATTERIES</t>
  </si>
  <si>
    <t>KF4W</t>
  </si>
  <si>
    <t>NEW CALL</t>
  </si>
  <si>
    <t>LEXINGTON CO</t>
  </si>
  <si>
    <t>W4GWH</t>
  </si>
  <si>
    <t>WELL PUMP</t>
  </si>
  <si>
    <t>KERSHAW CO/LUGOFF</t>
  </si>
  <si>
    <t>FOOD WATER BATTERIES</t>
  </si>
  <si>
    <t>HONDA 2000W GENERATOR</t>
  </si>
  <si>
    <t>OCT 5 7PM CLUB MEETING Radar Interpretation for SKYWARN Spotters</t>
  </si>
  <si>
    <t xml:space="preserve">KC8PJM </t>
  </si>
  <si>
    <t>Rutter, Fletcher M</t>
  </si>
  <si>
    <t xml:space="preserve">KD7KAQ </t>
  </si>
  <si>
    <t>Newell Mr, James D</t>
  </si>
  <si>
    <t xml:space="preserve">KF5IVO </t>
  </si>
  <si>
    <t>Chandley, Melinda</t>
  </si>
  <si>
    <t xml:space="preserve">KG4KGM </t>
  </si>
  <si>
    <t xml:space="preserve">KG4KGP </t>
  </si>
  <si>
    <t>Trapp, Jonathan</t>
  </si>
  <si>
    <t xml:space="preserve">KG4LAP </t>
  </si>
  <si>
    <t xml:space="preserve">KJ4YLN </t>
  </si>
  <si>
    <t>PUCKETT, SABRINA L</t>
  </si>
  <si>
    <t xml:space="preserve">KJ4YUD </t>
  </si>
  <si>
    <t>Brinkmann, Jessica E</t>
  </si>
  <si>
    <t xml:space="preserve">KO4HBL </t>
  </si>
  <si>
    <t>Sexton JR, Michael D</t>
  </si>
  <si>
    <t xml:space="preserve">KO4HDJ </t>
  </si>
  <si>
    <t>ELLENBURG, TIMOTHY D</t>
  </si>
  <si>
    <t xml:space="preserve">KO4HDK </t>
  </si>
  <si>
    <t>GYDESEN, DARRELL E</t>
  </si>
  <si>
    <t xml:space="preserve">KO4HDR </t>
  </si>
  <si>
    <t>George, Kyle</t>
  </si>
  <si>
    <t xml:space="preserve">KO4HEL </t>
  </si>
  <si>
    <t>MORROW, EDDY M</t>
  </si>
  <si>
    <t xml:space="preserve">KO4HGU </t>
  </si>
  <si>
    <t>Metcalf, Eric</t>
  </si>
  <si>
    <t xml:space="preserve">KO4HHB </t>
  </si>
  <si>
    <t xml:space="preserve">KO4HJN </t>
  </si>
  <si>
    <t>Segars, Preston R</t>
  </si>
  <si>
    <t xml:space="preserve">KO4HJO </t>
  </si>
  <si>
    <t>McMillan III, Marion R</t>
  </si>
  <si>
    <t xml:space="preserve">KO4HJP </t>
  </si>
  <si>
    <t>Gaskin, Vincent</t>
  </si>
  <si>
    <t xml:space="preserve">KO4HJQ </t>
  </si>
  <si>
    <t>Baynham, Olivia M</t>
  </si>
  <si>
    <t xml:space="preserve">KO4HJR </t>
  </si>
  <si>
    <t>Hutto, Jeffrey S</t>
  </si>
  <si>
    <t xml:space="preserve">KO4HKC </t>
  </si>
  <si>
    <t>Hardin Sr, Thomas W</t>
  </si>
  <si>
    <t xml:space="preserve">KO4HNE </t>
  </si>
  <si>
    <t>Brown, John A</t>
  </si>
  <si>
    <t xml:space="preserve">KO4HNF </t>
  </si>
  <si>
    <t>Ferguson JR, Roger D</t>
  </si>
  <si>
    <t xml:space="preserve">KO4HNG </t>
  </si>
  <si>
    <t>Harris JR, Samuel M</t>
  </si>
  <si>
    <t xml:space="preserve">KO4HNH </t>
  </si>
  <si>
    <t>Koufos, Alan P</t>
  </si>
  <si>
    <t xml:space="preserve">KO4HNI </t>
  </si>
  <si>
    <t>Matheny, John A</t>
  </si>
  <si>
    <t xml:space="preserve">KO4HNJ </t>
  </si>
  <si>
    <t>McAlhany, Darryl T</t>
  </si>
  <si>
    <t xml:space="preserve">KO4HNK </t>
  </si>
  <si>
    <t>Senn, Carroll W</t>
  </si>
  <si>
    <t xml:space="preserve">KO4HNL </t>
  </si>
  <si>
    <t>Woolley JR, William L</t>
  </si>
  <si>
    <t xml:space="preserve">KO4HOL </t>
  </si>
  <si>
    <t>GODFREY, ROBERT W</t>
  </si>
  <si>
    <t xml:space="preserve">KO4HON </t>
  </si>
  <si>
    <t>BURCH, BRIAN W</t>
  </si>
  <si>
    <t xml:space="preserve">KO4HOO </t>
  </si>
  <si>
    <t>GOODSON, BRENT</t>
  </si>
  <si>
    <t xml:space="preserve">KO4HRU </t>
  </si>
  <si>
    <t>Houston, Samuel C</t>
  </si>
  <si>
    <t xml:space="preserve">KO4HRV </t>
  </si>
  <si>
    <t>Melton Jr, R Wayne</t>
  </si>
  <si>
    <t xml:space="preserve">KO4HRW </t>
  </si>
  <si>
    <t>Sossamon, Joseph R</t>
  </si>
  <si>
    <t xml:space="preserve">KO4HRX </t>
  </si>
  <si>
    <t>Maroney, Michael C</t>
  </si>
  <si>
    <t xml:space="preserve">KO4HRY </t>
  </si>
  <si>
    <t>Hutto Jr, James D</t>
  </si>
  <si>
    <t xml:space="preserve">KO4HRZ </t>
  </si>
  <si>
    <t>Altman, Ted L</t>
  </si>
  <si>
    <t xml:space="preserve">KO4HSA </t>
  </si>
  <si>
    <t>Allen, Lea R</t>
  </si>
  <si>
    <t xml:space="preserve">KO4HSB </t>
  </si>
  <si>
    <t>Coker, Stephen M</t>
  </si>
  <si>
    <t xml:space="preserve">KO4HSI </t>
  </si>
  <si>
    <t>HENDRICKSON, LEE</t>
  </si>
  <si>
    <t xml:space="preserve">KO4HSP </t>
  </si>
  <si>
    <t>Hastings, Evan</t>
  </si>
  <si>
    <t xml:space="preserve">KO4HTH </t>
  </si>
  <si>
    <t>Lane, Mason Z</t>
  </si>
  <si>
    <t xml:space="preserve">KO4HTI </t>
  </si>
  <si>
    <t>Liming, Nathaniel T</t>
  </si>
  <si>
    <t xml:space="preserve">KO4HTJ </t>
  </si>
  <si>
    <t>Pearson, Alice E</t>
  </si>
  <si>
    <t xml:space="preserve">KO4HTL </t>
  </si>
  <si>
    <t>Hancock, Jason</t>
  </si>
  <si>
    <t xml:space="preserve">KO4HXW </t>
  </si>
  <si>
    <t>Riley, Thomas J</t>
  </si>
  <si>
    <t xml:space="preserve">KO4HXZ </t>
  </si>
  <si>
    <t>ROSENSTEEL, PAUL</t>
  </si>
  <si>
    <t xml:space="preserve">KO4HYC </t>
  </si>
  <si>
    <t>Smith, Ann T</t>
  </si>
  <si>
    <t xml:space="preserve">KO4HYD </t>
  </si>
  <si>
    <t>Smith, Stephen G</t>
  </si>
  <si>
    <t xml:space="preserve">KO4IAC </t>
  </si>
  <si>
    <t>Graham Jr, Hubert P</t>
  </si>
  <si>
    <t xml:space="preserve">KO4IAG </t>
  </si>
  <si>
    <t>Cooper, James P</t>
  </si>
  <si>
    <t>CLUB NOMINATIONS</t>
  </si>
  <si>
    <t>NOV 7 ARES SIMULATED AREA TEST</t>
  </si>
  <si>
    <t>OCT 17 JOTA</t>
  </si>
  <si>
    <t>TOPIC: THANKFUL FOR THIS YEAR</t>
  </si>
  <si>
    <t>ne cola</t>
  </si>
  <si>
    <t>9M W OF SUMPTER</t>
  </si>
  <si>
    <t>K4DBP</t>
  </si>
  <si>
    <t>don</t>
  </si>
  <si>
    <t>pelion</t>
  </si>
  <si>
    <t>sand mountain</t>
  </si>
  <si>
    <t>AF4KW</t>
  </si>
  <si>
    <t>preston</t>
  </si>
  <si>
    <t>st andrews</t>
  </si>
  <si>
    <t>Don</t>
  </si>
  <si>
    <t>PRESTON</t>
  </si>
  <si>
    <t>SAND MOUNTAIN</t>
  </si>
  <si>
    <t>N4SXX</t>
  </si>
  <si>
    <t>RANDY</t>
  </si>
  <si>
    <t>KK4AFU</t>
  </si>
  <si>
    <t>ACROSS FROM AIRPORT HIGH SCHOOL</t>
  </si>
  <si>
    <t>mobile</t>
  </si>
  <si>
    <t>mobile?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</si>
</sst>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1"/>
    <xf numFmtId="14" fontId="0" fillId="0" borderId="0" xfId="0" applyNumberFormat="1"/>
    <xf numFmtId="0" fontId="0" fillId="0" borderId="0" xfId="0" applyFill="1"/>
    <xf numFmtId="0" fontId="0" fillId="2" borderId="0" xfId="0" applyFill="1"/>
    <xf numFmtId="0" fontId="0" fillId="0" borderId="0" xfId="0" applyFont="1" applyFill="1"/>
    <xf numFmtId="0" fontId="0" fillId="3" borderId="0" xfId="0" applyFont="1" applyFill="1"/>
    <xf numFmtId="0" fontId="0" fillId="3" borderId="0" xfId="0" applyFill="1"/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04409-EA5D-6E4E-9264-1D285A0957E2}">
  <dimension ref="A1:F2690"/>
  <sheetViews>
    <sheetView zoomScale="125" zoomScaleNormal="125" zoomScaleSheetLayoutView="100" workbookViewId="0">
      <pane ySplit="1" topLeftCell="A136" activePane="bottomLeft" state="frozen"/>
      <selection pane="bottomLeft" activeCell="A166" sqref="A166"/>
    </sheetView>
  </sheetViews>
  <sheetFormatPr baseColWidth="10" defaultColWidth="8.83203125" defaultRowHeight="15" x14ac:dyDescent="0.2"/>
  <cols>
    <col min="1" max="1" width="21.33203125" customWidth="1"/>
    <col min="2" max="2" width="20.5" style="5" customWidth="1"/>
    <col min="3" max="3" width="24.6640625" customWidth="1"/>
    <col min="4" max="4" width="10.6640625" bestFit="1" customWidth="1"/>
  </cols>
  <sheetData>
    <row r="1" spans="1:4" x14ac:dyDescent="0.2">
      <c r="A1" s="5" t="s">
        <v>5073</v>
      </c>
      <c r="B1" s="5" t="s">
        <v>1</v>
      </c>
      <c r="C1" t="s">
        <v>2</v>
      </c>
      <c r="D1" t="s">
        <v>5047</v>
      </c>
    </row>
    <row r="2" spans="1:4" x14ac:dyDescent="0.2">
      <c r="A2" t="s">
        <v>6</v>
      </c>
      <c r="B2" t="s">
        <v>44</v>
      </c>
      <c r="C2" t="s">
        <v>70</v>
      </c>
    </row>
    <row r="3" spans="1:4" x14ac:dyDescent="0.2">
      <c r="A3" t="s">
        <v>154</v>
      </c>
      <c r="B3" t="s">
        <v>155</v>
      </c>
      <c r="C3" t="s">
        <v>156</v>
      </c>
    </row>
    <row r="4" spans="1:4" x14ac:dyDescent="0.2">
      <c r="A4" t="s">
        <v>167</v>
      </c>
      <c r="B4" t="s">
        <v>168</v>
      </c>
      <c r="C4" t="s">
        <v>73</v>
      </c>
    </row>
    <row r="5" spans="1:4" x14ac:dyDescent="0.2">
      <c r="A5" t="s">
        <v>135</v>
      </c>
      <c r="B5" t="s">
        <v>137</v>
      </c>
      <c r="C5" t="s">
        <v>178</v>
      </c>
    </row>
    <row r="6" spans="1:4" x14ac:dyDescent="0.2">
      <c r="A6" t="s">
        <v>100</v>
      </c>
      <c r="B6" t="s">
        <v>101</v>
      </c>
      <c r="C6" t="s">
        <v>102</v>
      </c>
    </row>
    <row r="7" spans="1:4" x14ac:dyDescent="0.2">
      <c r="A7" t="s">
        <v>36</v>
      </c>
      <c r="B7" t="s">
        <v>37</v>
      </c>
      <c r="C7" t="s">
        <v>134</v>
      </c>
    </row>
    <row r="8" spans="1:4" x14ac:dyDescent="0.2">
      <c r="A8" t="s">
        <v>34</v>
      </c>
      <c r="B8" t="s">
        <v>35</v>
      </c>
      <c r="C8" t="s">
        <v>118</v>
      </c>
    </row>
    <row r="9" spans="1:4" x14ac:dyDescent="0.2">
      <c r="A9" t="s">
        <v>145</v>
      </c>
      <c r="B9" t="s">
        <v>57</v>
      </c>
      <c r="C9" t="s">
        <v>118</v>
      </c>
    </row>
    <row r="10" spans="1:4" x14ac:dyDescent="0.2">
      <c r="A10" t="s">
        <v>67</v>
      </c>
      <c r="B10" t="s">
        <v>68</v>
      </c>
      <c r="C10" t="s">
        <v>69</v>
      </c>
    </row>
    <row r="11" spans="1:4" x14ac:dyDescent="0.2">
      <c r="A11" t="s">
        <v>8</v>
      </c>
      <c r="B11" t="s">
        <v>46</v>
      </c>
      <c r="C11" t="s">
        <v>174</v>
      </c>
    </row>
    <row r="12" spans="1:4" x14ac:dyDescent="0.2">
      <c r="A12" t="s">
        <v>52</v>
      </c>
      <c r="B12" t="s">
        <v>53</v>
      </c>
      <c r="C12" t="s">
        <v>5116</v>
      </c>
    </row>
    <row r="13" spans="1:4" x14ac:dyDescent="0.2">
      <c r="A13" t="s">
        <v>54</v>
      </c>
      <c r="B13" t="s">
        <v>55</v>
      </c>
      <c r="C13" t="s">
        <v>102</v>
      </c>
    </row>
    <row r="14" spans="1:4" x14ac:dyDescent="0.2">
      <c r="A14" t="s">
        <v>153</v>
      </c>
      <c r="B14" t="s">
        <v>37</v>
      </c>
      <c r="C14" t="s">
        <v>38</v>
      </c>
    </row>
    <row r="15" spans="1:4" x14ac:dyDescent="0.2">
      <c r="A15" t="s">
        <v>41</v>
      </c>
      <c r="B15" t="s">
        <v>42</v>
      </c>
      <c r="C15" t="s">
        <v>118</v>
      </c>
    </row>
    <row r="16" spans="1:4" x14ac:dyDescent="0.2">
      <c r="A16" t="s">
        <v>7</v>
      </c>
      <c r="B16" t="s">
        <v>45</v>
      </c>
      <c r="C16" t="s">
        <v>29</v>
      </c>
    </row>
    <row r="17" spans="1:6" x14ac:dyDescent="0.2">
      <c r="A17" t="s">
        <v>175</v>
      </c>
      <c r="B17" t="s">
        <v>45</v>
      </c>
      <c r="C17" t="s">
        <v>29</v>
      </c>
    </row>
    <row r="18" spans="1:6" x14ac:dyDescent="0.2">
      <c r="A18" t="s">
        <v>79</v>
      </c>
      <c r="B18" t="s">
        <v>80</v>
      </c>
      <c r="C18" t="s">
        <v>102</v>
      </c>
    </row>
    <row r="19" spans="1:6" x14ac:dyDescent="0.2">
      <c r="A19" t="s">
        <v>103</v>
      </c>
      <c r="B19" t="s">
        <v>12</v>
      </c>
      <c r="C19" t="s">
        <v>105</v>
      </c>
    </row>
    <row r="20" spans="1:6" x14ac:dyDescent="0.2">
      <c r="A20" t="s">
        <v>39</v>
      </c>
      <c r="B20" t="s">
        <v>40</v>
      </c>
      <c r="C20" t="s">
        <v>110</v>
      </c>
    </row>
    <row r="21" spans="1:6" x14ac:dyDescent="0.2">
      <c r="A21" t="s">
        <v>150</v>
      </c>
      <c r="B21" t="s">
        <v>16</v>
      </c>
      <c r="C21" t="s">
        <v>118</v>
      </c>
    </row>
    <row r="22" spans="1:6" x14ac:dyDescent="0.2">
      <c r="A22" t="s">
        <v>65</v>
      </c>
      <c r="B22" t="s">
        <v>66</v>
      </c>
      <c r="C22" t="s">
        <v>110</v>
      </c>
    </row>
    <row r="23" spans="1:6" x14ac:dyDescent="0.2">
      <c r="A23" t="s">
        <v>166</v>
      </c>
      <c r="B23" t="s">
        <v>12</v>
      </c>
      <c r="C23" t="s">
        <v>69</v>
      </c>
    </row>
    <row r="24" spans="1:6" x14ac:dyDescent="0.2">
      <c r="A24" t="s">
        <v>142</v>
      </c>
      <c r="B24" t="s">
        <v>37</v>
      </c>
      <c r="C24" t="s">
        <v>29</v>
      </c>
    </row>
    <row r="25" spans="1:6" x14ac:dyDescent="0.2">
      <c r="A25" t="s">
        <v>92</v>
      </c>
      <c r="B25" t="s">
        <v>17</v>
      </c>
      <c r="C25" t="s">
        <v>93</v>
      </c>
    </row>
    <row r="26" spans="1:6" x14ac:dyDescent="0.2">
      <c r="A26" t="s">
        <v>149</v>
      </c>
      <c r="B26" t="s">
        <v>101</v>
      </c>
      <c r="C26" t="s">
        <v>38</v>
      </c>
    </row>
    <row r="27" spans="1:6" x14ac:dyDescent="0.2">
      <c r="A27" t="s">
        <v>152</v>
      </c>
      <c r="B27" t="s">
        <v>17</v>
      </c>
      <c r="C27" t="s">
        <v>73</v>
      </c>
    </row>
    <row r="28" spans="1:6" x14ac:dyDescent="0.2">
      <c r="A28" t="s">
        <v>81</v>
      </c>
      <c r="B28" t="s">
        <v>76</v>
      </c>
      <c r="C28" t="s">
        <v>24</v>
      </c>
    </row>
    <row r="29" spans="1:6" x14ac:dyDescent="0.2">
      <c r="A29" t="s">
        <v>96</v>
      </c>
      <c r="B29" t="s">
        <v>97</v>
      </c>
      <c r="C29" t="s">
        <v>110</v>
      </c>
    </row>
    <row r="30" spans="1:6" x14ac:dyDescent="0.2">
      <c r="A30" t="s">
        <v>104</v>
      </c>
      <c r="B30" t="s">
        <v>171</v>
      </c>
      <c r="C30" t="s">
        <v>105</v>
      </c>
      <c r="D30" s="1"/>
      <c r="F30" s="7"/>
    </row>
    <row r="31" spans="1:6" x14ac:dyDescent="0.2">
      <c r="A31" t="s">
        <v>94</v>
      </c>
      <c r="B31" t="s">
        <v>95</v>
      </c>
      <c r="C31" t="s">
        <v>110</v>
      </c>
    </row>
    <row r="32" spans="1:6" x14ac:dyDescent="0.2">
      <c r="A32" t="s">
        <v>111</v>
      </c>
      <c r="B32" t="s">
        <v>112</v>
      </c>
      <c r="C32" t="s">
        <v>110</v>
      </c>
    </row>
    <row r="33" spans="1:3" x14ac:dyDescent="0.2">
      <c r="A33" t="s">
        <v>114</v>
      </c>
      <c r="B33" t="s">
        <v>172</v>
      </c>
      <c r="C33" t="s">
        <v>110</v>
      </c>
    </row>
    <row r="34" spans="1:3" x14ac:dyDescent="0.2">
      <c r="A34" t="s">
        <v>115</v>
      </c>
      <c r="B34" t="s">
        <v>117</v>
      </c>
      <c r="C34" t="s">
        <v>110</v>
      </c>
    </row>
    <row r="35" spans="1:3" x14ac:dyDescent="0.2">
      <c r="A35" t="s">
        <v>113</v>
      </c>
      <c r="B35" t="s">
        <v>116</v>
      </c>
      <c r="C35" t="s">
        <v>110</v>
      </c>
    </row>
    <row r="36" spans="1:3" x14ac:dyDescent="0.2">
      <c r="A36" t="s">
        <v>158</v>
      </c>
      <c r="B36" t="s">
        <v>17</v>
      </c>
      <c r="C36" t="s">
        <v>43</v>
      </c>
    </row>
    <row r="37" spans="1:3" x14ac:dyDescent="0.2">
      <c r="A37" t="s">
        <v>106</v>
      </c>
      <c r="B37" t="s">
        <v>107</v>
      </c>
      <c r="C37" t="s">
        <v>105</v>
      </c>
    </row>
    <row r="38" spans="1:3" x14ac:dyDescent="0.2">
      <c r="A38" t="s">
        <v>180</v>
      </c>
      <c r="B38" t="s">
        <v>181</v>
      </c>
      <c r="C38" t="s">
        <v>182</v>
      </c>
    </row>
    <row r="39" spans="1:3" x14ac:dyDescent="0.2">
      <c r="A39" t="s">
        <v>163</v>
      </c>
      <c r="B39" t="s">
        <v>164</v>
      </c>
      <c r="C39" t="s">
        <v>105</v>
      </c>
    </row>
    <row r="40" spans="1:3" x14ac:dyDescent="0.2">
      <c r="A40" t="s">
        <v>91</v>
      </c>
      <c r="B40" t="s">
        <v>64</v>
      </c>
      <c r="C40" t="s">
        <v>174</v>
      </c>
    </row>
    <row r="41" spans="1:3" x14ac:dyDescent="0.2">
      <c r="A41" t="s">
        <v>159</v>
      </c>
      <c r="B41" t="s">
        <v>173</v>
      </c>
      <c r="C41" t="s">
        <v>24</v>
      </c>
    </row>
    <row r="42" spans="1:3" x14ac:dyDescent="0.2">
      <c r="A42" t="s">
        <v>121</v>
      </c>
      <c r="B42" t="s">
        <v>122</v>
      </c>
      <c r="C42" t="s">
        <v>43</v>
      </c>
    </row>
    <row r="43" spans="1:3" x14ac:dyDescent="0.2">
      <c r="A43" t="s">
        <v>119</v>
      </c>
      <c r="B43" t="s">
        <v>120</v>
      </c>
      <c r="C43" t="s">
        <v>29</v>
      </c>
    </row>
    <row r="44" spans="1:3" x14ac:dyDescent="0.2">
      <c r="A44" t="s">
        <v>20</v>
      </c>
      <c r="B44" t="s">
        <v>21</v>
      </c>
      <c r="C44" t="s">
        <v>174</v>
      </c>
    </row>
    <row r="45" spans="1:3" x14ac:dyDescent="0.2">
      <c r="A45" t="s">
        <v>138</v>
      </c>
      <c r="B45" t="s">
        <v>139</v>
      </c>
      <c r="C45" t="s">
        <v>140</v>
      </c>
    </row>
    <row r="46" spans="1:3" x14ac:dyDescent="0.2">
      <c r="A46" t="s">
        <v>136</v>
      </c>
      <c r="B46" t="s">
        <v>17</v>
      </c>
      <c r="C46" t="s">
        <v>102</v>
      </c>
    </row>
    <row r="47" spans="1:3" x14ac:dyDescent="0.2">
      <c r="A47" t="s">
        <v>82</v>
      </c>
      <c r="B47" t="s">
        <v>55</v>
      </c>
      <c r="C47" t="s">
        <v>102</v>
      </c>
    </row>
    <row r="48" spans="1:3" x14ac:dyDescent="0.2">
      <c r="A48" t="s">
        <v>124</v>
      </c>
      <c r="B48" t="s">
        <v>125</v>
      </c>
      <c r="C48" t="s">
        <v>126</v>
      </c>
    </row>
    <row r="49" spans="1:3" x14ac:dyDescent="0.2">
      <c r="A49" t="s">
        <v>9</v>
      </c>
      <c r="B49" t="s">
        <v>47</v>
      </c>
      <c r="C49" t="s">
        <v>43</v>
      </c>
    </row>
    <row r="50" spans="1:3" x14ac:dyDescent="0.2">
      <c r="A50" t="s">
        <v>61</v>
      </c>
      <c r="B50" t="s">
        <v>62</v>
      </c>
      <c r="C50" t="s">
        <v>60</v>
      </c>
    </row>
    <row r="51" spans="1:3" x14ac:dyDescent="0.2">
      <c r="A51" t="s">
        <v>160</v>
      </c>
      <c r="B51" t="s">
        <v>68</v>
      </c>
      <c r="C51" t="s">
        <v>13</v>
      </c>
    </row>
    <row r="52" spans="1:3" x14ac:dyDescent="0.2">
      <c r="A52" t="s">
        <v>77</v>
      </c>
      <c r="B52" t="s">
        <v>78</v>
      </c>
      <c r="C52" t="s">
        <v>123</v>
      </c>
    </row>
    <row r="53" spans="1:3" x14ac:dyDescent="0.2">
      <c r="A53" t="s">
        <v>87</v>
      </c>
      <c r="B53" t="s">
        <v>88</v>
      </c>
      <c r="C53" t="s">
        <v>102</v>
      </c>
    </row>
    <row r="54" spans="1:3" x14ac:dyDescent="0.2">
      <c r="A54" t="s">
        <v>10</v>
      </c>
      <c r="B54" t="s">
        <v>28</v>
      </c>
      <c r="C54" t="s">
        <v>43</v>
      </c>
    </row>
    <row r="55" spans="1:3" x14ac:dyDescent="0.2">
      <c r="A55" t="s">
        <v>27</v>
      </c>
      <c r="B55" t="s">
        <v>28</v>
      </c>
      <c r="C55" t="s">
        <v>29</v>
      </c>
    </row>
    <row r="56" spans="1:3" x14ac:dyDescent="0.2">
      <c r="A56" s="5" t="s">
        <v>14</v>
      </c>
      <c r="B56" s="5" t="s">
        <v>17</v>
      </c>
      <c r="C56" s="5" t="s">
        <v>5069</v>
      </c>
    </row>
    <row r="57" spans="1:3" x14ac:dyDescent="0.2">
      <c r="A57" t="s">
        <v>85</v>
      </c>
      <c r="B57" t="s">
        <v>86</v>
      </c>
      <c r="C57" t="s">
        <v>75</v>
      </c>
    </row>
    <row r="58" spans="1:3" x14ac:dyDescent="0.2">
      <c r="A58" t="s">
        <v>56</v>
      </c>
      <c r="B58" t="s">
        <v>57</v>
      </c>
      <c r="C58" t="s">
        <v>156</v>
      </c>
    </row>
    <row r="59" spans="1:3" x14ac:dyDescent="0.2">
      <c r="A59" t="s">
        <v>19</v>
      </c>
      <c r="B59" t="s">
        <v>18</v>
      </c>
      <c r="C59" t="s">
        <v>29</v>
      </c>
    </row>
    <row r="60" spans="1:3" x14ac:dyDescent="0.2">
      <c r="A60" t="s">
        <v>162</v>
      </c>
      <c r="B60" t="s">
        <v>161</v>
      </c>
      <c r="C60" t="s">
        <v>102</v>
      </c>
    </row>
    <row r="61" spans="1:3" x14ac:dyDescent="0.2">
      <c r="A61" t="s">
        <v>176</v>
      </c>
      <c r="B61" t="s">
        <v>177</v>
      </c>
      <c r="C61" t="s">
        <v>29</v>
      </c>
    </row>
    <row r="62" spans="1:3" x14ac:dyDescent="0.2">
      <c r="A62" t="s">
        <v>146</v>
      </c>
      <c r="B62" t="s">
        <v>12</v>
      </c>
      <c r="C62" t="s">
        <v>13</v>
      </c>
    </row>
    <row r="63" spans="1:3" x14ac:dyDescent="0.2">
      <c r="A63" t="s">
        <v>83</v>
      </c>
      <c r="B63" t="s">
        <v>84</v>
      </c>
      <c r="C63" t="s">
        <v>118</v>
      </c>
    </row>
    <row r="64" spans="1:3" x14ac:dyDescent="0.2">
      <c r="A64" t="s">
        <v>71</v>
      </c>
      <c r="B64" t="s">
        <v>72</v>
      </c>
      <c r="C64" t="s">
        <v>73</v>
      </c>
    </row>
    <row r="65" spans="1:3" x14ac:dyDescent="0.2">
      <c r="A65" t="s">
        <v>184</v>
      </c>
      <c r="B65" t="s">
        <v>185</v>
      </c>
      <c r="C65" t="s">
        <v>29</v>
      </c>
    </row>
    <row r="66" spans="1:3" x14ac:dyDescent="0.2">
      <c r="A66" t="s">
        <v>169</v>
      </c>
      <c r="B66" t="s">
        <v>170</v>
      </c>
      <c r="C66" t="s">
        <v>29</v>
      </c>
    </row>
    <row r="67" spans="1:3" x14ac:dyDescent="0.2">
      <c r="A67" t="s">
        <v>58</v>
      </c>
      <c r="B67" t="s">
        <v>59</v>
      </c>
      <c r="C67" t="s">
        <v>60</v>
      </c>
    </row>
    <row r="68" spans="1:3" x14ac:dyDescent="0.2">
      <c r="A68" t="s">
        <v>89</v>
      </c>
      <c r="B68" t="s">
        <v>90</v>
      </c>
      <c r="C68" t="s">
        <v>29</v>
      </c>
    </row>
    <row r="69" spans="1:3" x14ac:dyDescent="0.2">
      <c r="A69" t="s">
        <v>133</v>
      </c>
      <c r="B69" t="s">
        <v>141</v>
      </c>
      <c r="C69" t="s">
        <v>118</v>
      </c>
    </row>
    <row r="70" spans="1:3" x14ac:dyDescent="0.2">
      <c r="A70" t="s">
        <v>132</v>
      </c>
      <c r="B70" t="s">
        <v>165</v>
      </c>
      <c r="C70" t="s">
        <v>118</v>
      </c>
    </row>
    <row r="71" spans="1:3" x14ac:dyDescent="0.2">
      <c r="A71" t="s">
        <v>151</v>
      </c>
      <c r="B71" t="s">
        <v>148</v>
      </c>
      <c r="C71" t="s">
        <v>110</v>
      </c>
    </row>
    <row r="72" spans="1:3" x14ac:dyDescent="0.2">
      <c r="A72" t="s">
        <v>50</v>
      </c>
      <c r="B72" t="s">
        <v>51</v>
      </c>
      <c r="C72" t="s">
        <v>13</v>
      </c>
    </row>
    <row r="73" spans="1:3" x14ac:dyDescent="0.2">
      <c r="A73" t="s">
        <v>11</v>
      </c>
      <c r="B73" t="s">
        <v>12</v>
      </c>
      <c r="C73" t="s">
        <v>13</v>
      </c>
    </row>
    <row r="74" spans="1:3" x14ac:dyDescent="0.2">
      <c r="A74" t="s">
        <v>179</v>
      </c>
      <c r="B74" t="s">
        <v>26</v>
      </c>
      <c r="C74" t="s">
        <v>118</v>
      </c>
    </row>
    <row r="75" spans="1:3" x14ac:dyDescent="0.2">
      <c r="A75" t="s">
        <v>108</v>
      </c>
      <c r="B75" t="s">
        <v>109</v>
      </c>
      <c r="C75" t="s">
        <v>110</v>
      </c>
    </row>
    <row r="76" spans="1:3" x14ac:dyDescent="0.2">
      <c r="A76" t="s">
        <v>22</v>
      </c>
      <c r="B76" t="s">
        <v>23</v>
      </c>
      <c r="C76" t="s">
        <v>24</v>
      </c>
    </row>
    <row r="77" spans="1:3" x14ac:dyDescent="0.2">
      <c r="A77" t="s">
        <v>143</v>
      </c>
      <c r="B77" t="s">
        <v>144</v>
      </c>
      <c r="C77" t="s">
        <v>118</v>
      </c>
    </row>
    <row r="78" spans="1:3" x14ac:dyDescent="0.2">
      <c r="A78" t="s">
        <v>183</v>
      </c>
      <c r="B78" t="s">
        <v>68</v>
      </c>
      <c r="C78" t="s">
        <v>5238</v>
      </c>
    </row>
    <row r="79" spans="1:3" x14ac:dyDescent="0.2">
      <c r="A79" t="s">
        <v>127</v>
      </c>
      <c r="B79" t="s">
        <v>128</v>
      </c>
      <c r="C79" t="s">
        <v>129</v>
      </c>
    </row>
    <row r="80" spans="1:3" x14ac:dyDescent="0.2">
      <c r="A80" t="s">
        <v>130</v>
      </c>
      <c r="B80" t="s">
        <v>131</v>
      </c>
      <c r="C80" t="s">
        <v>118</v>
      </c>
    </row>
    <row r="81" spans="1:3" x14ac:dyDescent="0.2">
      <c r="A81" t="s">
        <v>74</v>
      </c>
      <c r="B81" t="s">
        <v>44</v>
      </c>
      <c r="C81" t="s">
        <v>75</v>
      </c>
    </row>
    <row r="82" spans="1:3" x14ac:dyDescent="0.2">
      <c r="A82" t="s">
        <v>30</v>
      </c>
      <c r="B82" t="s">
        <v>31</v>
      </c>
      <c r="C82" t="s">
        <v>118</v>
      </c>
    </row>
    <row r="83" spans="1:3" x14ac:dyDescent="0.2">
      <c r="A83" t="s">
        <v>63</v>
      </c>
      <c r="B83" t="s">
        <v>64</v>
      </c>
      <c r="C83" t="s">
        <v>118</v>
      </c>
    </row>
    <row r="84" spans="1:3" x14ac:dyDescent="0.2">
      <c r="A84" t="s">
        <v>98</v>
      </c>
      <c r="B84" t="s">
        <v>99</v>
      </c>
      <c r="C84" t="s">
        <v>110</v>
      </c>
    </row>
    <row r="85" spans="1:3" x14ac:dyDescent="0.2">
      <c r="A85" t="s">
        <v>32</v>
      </c>
      <c r="B85" t="s">
        <v>33</v>
      </c>
      <c r="C85" t="s">
        <v>29</v>
      </c>
    </row>
    <row r="86" spans="1:3" x14ac:dyDescent="0.2">
      <c r="A86" t="s">
        <v>147</v>
      </c>
      <c r="B86" t="s">
        <v>148</v>
      </c>
      <c r="C86" t="s">
        <v>60</v>
      </c>
    </row>
    <row r="87" spans="1:3" x14ac:dyDescent="0.2">
      <c r="A87" t="s">
        <v>48</v>
      </c>
      <c r="B87" t="s">
        <v>49</v>
      </c>
      <c r="C87" t="s">
        <v>110</v>
      </c>
    </row>
    <row r="88" spans="1:3" x14ac:dyDescent="0.2">
      <c r="A88" t="s">
        <v>15</v>
      </c>
      <c r="B88" t="s">
        <v>16</v>
      </c>
      <c r="C88" t="s">
        <v>102</v>
      </c>
    </row>
    <row r="89" spans="1:3" x14ac:dyDescent="0.2">
      <c r="A89" t="s">
        <v>25</v>
      </c>
      <c r="B89" t="s">
        <v>26</v>
      </c>
      <c r="C89" t="s">
        <v>157</v>
      </c>
    </row>
    <row r="90" spans="1:3" x14ac:dyDescent="0.2">
      <c r="A90" t="s">
        <v>4389</v>
      </c>
      <c r="B90" t="s">
        <v>44</v>
      </c>
      <c r="C90" t="s">
        <v>105</v>
      </c>
    </row>
    <row r="91" spans="1:3" x14ac:dyDescent="0.2">
      <c r="A91" t="s">
        <v>5050</v>
      </c>
      <c r="B91" t="s">
        <v>5051</v>
      </c>
      <c r="C91" t="s">
        <v>5052</v>
      </c>
    </row>
    <row r="92" spans="1:3" x14ac:dyDescent="0.2">
      <c r="A92" t="s">
        <v>948</v>
      </c>
      <c r="B92" t="s">
        <v>5053</v>
      </c>
      <c r="C92" t="s">
        <v>102</v>
      </c>
    </row>
    <row r="93" spans="1:3" x14ac:dyDescent="0.2">
      <c r="A93" t="s">
        <v>5054</v>
      </c>
      <c r="B93" t="s">
        <v>5051</v>
      </c>
      <c r="C93" t="s">
        <v>118</v>
      </c>
    </row>
    <row r="94" spans="1:3" x14ac:dyDescent="0.2">
      <c r="A94" t="s">
        <v>3312</v>
      </c>
      <c r="B94" s="5" t="s">
        <v>86</v>
      </c>
      <c r="C94" t="s">
        <v>69</v>
      </c>
    </row>
    <row r="95" spans="1:3" x14ac:dyDescent="0.2">
      <c r="A95" s="5" t="s">
        <v>1844</v>
      </c>
      <c r="B95" s="5" t="s">
        <v>5133</v>
      </c>
      <c r="C95" t="s">
        <v>110</v>
      </c>
    </row>
    <row r="96" spans="1:3" x14ac:dyDescent="0.2">
      <c r="A96" s="5" t="s">
        <v>5057</v>
      </c>
      <c r="B96" s="5" t="s">
        <v>5056</v>
      </c>
      <c r="C96" s="5" t="s">
        <v>29</v>
      </c>
    </row>
    <row r="97" spans="1:3" x14ac:dyDescent="0.2">
      <c r="A97" t="s">
        <v>420</v>
      </c>
      <c r="B97" s="5" t="s">
        <v>5058</v>
      </c>
      <c r="C97" t="s">
        <v>102</v>
      </c>
    </row>
    <row r="98" spans="1:3" x14ac:dyDescent="0.2">
      <c r="A98" s="5" t="s">
        <v>934</v>
      </c>
      <c r="B98" s="5" t="s">
        <v>5059</v>
      </c>
      <c r="C98" t="s">
        <v>102</v>
      </c>
    </row>
    <row r="99" spans="1:3" x14ac:dyDescent="0.2">
      <c r="A99" t="s">
        <v>2008</v>
      </c>
      <c r="B99" s="5" t="s">
        <v>5060</v>
      </c>
      <c r="C99" t="s">
        <v>110</v>
      </c>
    </row>
    <row r="100" spans="1:3" x14ac:dyDescent="0.2">
      <c r="A100" s="5" t="s">
        <v>2006</v>
      </c>
      <c r="B100" s="5" t="s">
        <v>5061</v>
      </c>
      <c r="C100" t="s">
        <v>110</v>
      </c>
    </row>
    <row r="101" spans="1:3" x14ac:dyDescent="0.2">
      <c r="A101" s="5" t="s">
        <v>950</v>
      </c>
      <c r="B101" s="5" t="s">
        <v>5068</v>
      </c>
      <c r="C101" s="5" t="s">
        <v>5121</v>
      </c>
    </row>
    <row r="102" spans="1:3" x14ac:dyDescent="0.2">
      <c r="A102" s="5" t="s">
        <v>5063</v>
      </c>
      <c r="B102" s="5" t="s">
        <v>185</v>
      </c>
      <c r="C102" s="5" t="s">
        <v>29</v>
      </c>
    </row>
    <row r="103" spans="1:3" x14ac:dyDescent="0.2">
      <c r="A103" s="5" t="s">
        <v>690</v>
      </c>
      <c r="B103" s="5" t="s">
        <v>5071</v>
      </c>
      <c r="C103" s="5" t="s">
        <v>102</v>
      </c>
    </row>
    <row r="104" spans="1:3" x14ac:dyDescent="0.2">
      <c r="A104" s="5" t="s">
        <v>5064</v>
      </c>
      <c r="B104" s="5" t="s">
        <v>5072</v>
      </c>
      <c r="C104" s="5" t="s">
        <v>5070</v>
      </c>
    </row>
    <row r="105" spans="1:3" x14ac:dyDescent="0.2">
      <c r="A105" s="5" t="s">
        <v>5062</v>
      </c>
      <c r="B105" s="5" t="s">
        <v>5132</v>
      </c>
      <c r="C105" s="5" t="s">
        <v>69</v>
      </c>
    </row>
    <row r="106" spans="1:3" x14ac:dyDescent="0.2">
      <c r="A106" s="5" t="s">
        <v>5065</v>
      </c>
      <c r="B106" s="5" t="s">
        <v>181</v>
      </c>
      <c r="C106" s="5" t="s">
        <v>182</v>
      </c>
    </row>
    <row r="107" spans="1:3" x14ac:dyDescent="0.2">
      <c r="A107" s="5" t="s">
        <v>5066</v>
      </c>
      <c r="B107" s="5" t="s">
        <v>59</v>
      </c>
      <c r="C107" s="5" t="s">
        <v>118</v>
      </c>
    </row>
    <row r="108" spans="1:3" x14ac:dyDescent="0.2">
      <c r="A108" s="5" t="s">
        <v>5067</v>
      </c>
      <c r="B108" s="5" t="s">
        <v>26</v>
      </c>
      <c r="C108" s="5" t="s">
        <v>5069</v>
      </c>
    </row>
    <row r="109" spans="1:3" x14ac:dyDescent="0.2">
      <c r="A109" s="5" t="s">
        <v>5074</v>
      </c>
      <c r="B109" s="5" t="s">
        <v>78</v>
      </c>
      <c r="C109" s="5" t="s">
        <v>118</v>
      </c>
    </row>
    <row r="110" spans="1:3" x14ac:dyDescent="0.2">
      <c r="A110" s="5" t="s">
        <v>3441</v>
      </c>
      <c r="B110" s="5" t="s">
        <v>5080</v>
      </c>
      <c r="C110" s="5" t="s">
        <v>5076</v>
      </c>
    </row>
    <row r="111" spans="1:3" x14ac:dyDescent="0.2">
      <c r="A111" s="5" t="s">
        <v>4089</v>
      </c>
      <c r="B111" s="5" t="s">
        <v>33</v>
      </c>
      <c r="C111" s="5" t="s">
        <v>5079</v>
      </c>
    </row>
    <row r="112" spans="1:3" x14ac:dyDescent="0.2">
      <c r="A112" s="5" t="s">
        <v>5078</v>
      </c>
      <c r="B112" s="5" t="s">
        <v>177</v>
      </c>
      <c r="C112" s="5" t="s">
        <v>105</v>
      </c>
    </row>
    <row r="113" spans="1:3" x14ac:dyDescent="0.2">
      <c r="A113" s="5" t="s">
        <v>5082</v>
      </c>
      <c r="B113" s="5" t="s">
        <v>16</v>
      </c>
      <c r="C113" s="5" t="s">
        <v>102</v>
      </c>
    </row>
    <row r="114" spans="1:3" x14ac:dyDescent="0.2">
      <c r="A114" s="5" t="s">
        <v>4351</v>
      </c>
      <c r="B114" s="5" t="s">
        <v>101</v>
      </c>
      <c r="C114" s="5" t="s">
        <v>69</v>
      </c>
    </row>
    <row r="115" spans="1:3" x14ac:dyDescent="0.2">
      <c r="A115" s="5" t="s">
        <v>5081</v>
      </c>
      <c r="B115" s="5" t="s">
        <v>5051</v>
      </c>
      <c r="C115" s="5" t="s">
        <v>29</v>
      </c>
    </row>
    <row r="116" spans="1:3" x14ac:dyDescent="0.2">
      <c r="A116" s="5" t="s">
        <v>5083</v>
      </c>
      <c r="B116" s="5" t="s">
        <v>5094</v>
      </c>
      <c r="C116" s="5" t="s">
        <v>29</v>
      </c>
    </row>
    <row r="117" spans="1:3" x14ac:dyDescent="0.2">
      <c r="A117" s="5" t="s">
        <v>5084</v>
      </c>
      <c r="B117" s="5" t="s">
        <v>5126</v>
      </c>
      <c r="C117" t="s">
        <v>29</v>
      </c>
    </row>
    <row r="118" spans="1:3" x14ac:dyDescent="0.2">
      <c r="A118" s="5" t="s">
        <v>5085</v>
      </c>
      <c r="B118" s="5" t="s">
        <v>5051</v>
      </c>
      <c r="C118" s="5" t="s">
        <v>43</v>
      </c>
    </row>
    <row r="119" spans="1:3" x14ac:dyDescent="0.2">
      <c r="A119" s="5" t="s">
        <v>5086</v>
      </c>
      <c r="B119" s="5" t="s">
        <v>5096</v>
      </c>
      <c r="C119" s="5" t="s">
        <v>29</v>
      </c>
    </row>
    <row r="120" spans="1:3" x14ac:dyDescent="0.2">
      <c r="A120" s="5" t="s">
        <v>5087</v>
      </c>
      <c r="B120" s="5" t="s">
        <v>5097</v>
      </c>
      <c r="C120" s="5" t="s">
        <v>110</v>
      </c>
    </row>
    <row r="121" spans="1:3" x14ac:dyDescent="0.2">
      <c r="A121" s="5" t="s">
        <v>5088</v>
      </c>
      <c r="B121" s="5" t="s">
        <v>5098</v>
      </c>
      <c r="C121" s="5" t="s">
        <v>13</v>
      </c>
    </row>
    <row r="122" spans="1:3" x14ac:dyDescent="0.2">
      <c r="A122" s="5" t="s">
        <v>5089</v>
      </c>
      <c r="B122" s="5" t="s">
        <v>5099</v>
      </c>
      <c r="C122" s="5" t="s">
        <v>29</v>
      </c>
    </row>
    <row r="123" spans="1:3" x14ac:dyDescent="0.2">
      <c r="A123" s="5" t="s">
        <v>5090</v>
      </c>
      <c r="B123" s="5" t="s">
        <v>5100</v>
      </c>
      <c r="C123" s="5" t="s">
        <v>29</v>
      </c>
    </row>
    <row r="124" spans="1:3" x14ac:dyDescent="0.2">
      <c r="A124" s="5" t="s">
        <v>5091</v>
      </c>
      <c r="B124" s="5" t="s">
        <v>5101</v>
      </c>
      <c r="C124" s="5" t="s">
        <v>102</v>
      </c>
    </row>
    <row r="125" spans="1:3" x14ac:dyDescent="0.2">
      <c r="A125" s="5" t="s">
        <v>5092</v>
      </c>
      <c r="B125" s="5" t="s">
        <v>5102</v>
      </c>
      <c r="C125" s="5" t="s">
        <v>102</v>
      </c>
    </row>
    <row r="126" spans="1:3" x14ac:dyDescent="0.2">
      <c r="A126" s="5" t="s">
        <v>5093</v>
      </c>
      <c r="B126" s="5" t="s">
        <v>5095</v>
      </c>
      <c r="C126" s="5" t="s">
        <v>102</v>
      </c>
    </row>
    <row r="127" spans="1:3" x14ac:dyDescent="0.2">
      <c r="A127" s="5" t="s">
        <v>5103</v>
      </c>
      <c r="B127" s="5" t="s">
        <v>5104</v>
      </c>
      <c r="C127" s="5" t="s">
        <v>5105</v>
      </c>
    </row>
    <row r="128" spans="1:3" x14ac:dyDescent="0.2">
      <c r="A128" s="5" t="s">
        <v>5106</v>
      </c>
      <c r="B128" s="5" t="s">
        <v>59</v>
      </c>
      <c r="C128" s="5" t="s">
        <v>5107</v>
      </c>
    </row>
    <row r="129" spans="1:3" x14ac:dyDescent="0.2">
      <c r="A129" s="5" t="s">
        <v>5109</v>
      </c>
      <c r="B129" s="5" t="s">
        <v>5108</v>
      </c>
      <c r="C129" s="5" t="s">
        <v>5123</v>
      </c>
    </row>
    <row r="130" spans="1:3" x14ac:dyDescent="0.2">
      <c r="A130" s="5" t="s">
        <v>5110</v>
      </c>
      <c r="B130" s="5" t="s">
        <v>5111</v>
      </c>
      <c r="C130" s="5" t="s">
        <v>5124</v>
      </c>
    </row>
    <row r="131" spans="1:3" x14ac:dyDescent="0.2">
      <c r="A131" t="s">
        <v>728</v>
      </c>
      <c r="B131" s="5" t="s">
        <v>5125</v>
      </c>
      <c r="C131" t="s">
        <v>102</v>
      </c>
    </row>
    <row r="132" spans="1:3" x14ac:dyDescent="0.2">
      <c r="A132" s="5" t="s">
        <v>5112</v>
      </c>
      <c r="B132" s="5" t="s">
        <v>5113</v>
      </c>
      <c r="C132" t="s">
        <v>5114</v>
      </c>
    </row>
    <row r="133" spans="1:3" x14ac:dyDescent="0.2">
      <c r="A133" s="5" t="s">
        <v>3184</v>
      </c>
      <c r="B133" s="5" t="s">
        <v>5115</v>
      </c>
      <c r="C133" t="s">
        <v>174</v>
      </c>
    </row>
    <row r="134" spans="1:3" x14ac:dyDescent="0.2">
      <c r="A134" s="5" t="s">
        <v>5117</v>
      </c>
      <c r="B134" s="5" t="s">
        <v>5118</v>
      </c>
      <c r="C134" t="s">
        <v>29</v>
      </c>
    </row>
    <row r="135" spans="1:3" x14ac:dyDescent="0.2">
      <c r="A135" t="s">
        <v>5119</v>
      </c>
      <c r="B135" s="5" t="s">
        <v>5120</v>
      </c>
      <c r="C135" t="s">
        <v>174</v>
      </c>
    </row>
    <row r="136" spans="1:3" x14ac:dyDescent="0.2">
      <c r="A136" t="s">
        <v>5122</v>
      </c>
      <c r="B136" s="5" t="s">
        <v>45</v>
      </c>
      <c r="C136" t="s">
        <v>13</v>
      </c>
    </row>
    <row r="137" spans="1:3" x14ac:dyDescent="0.2">
      <c r="A137" t="s">
        <v>5127</v>
      </c>
      <c r="B137" s="5" t="s">
        <v>5128</v>
      </c>
      <c r="C137" s="5" t="s">
        <v>110</v>
      </c>
    </row>
    <row r="138" spans="1:3" x14ac:dyDescent="0.2">
      <c r="A138" t="s">
        <v>5129</v>
      </c>
      <c r="B138" s="5" t="s">
        <v>5130</v>
      </c>
      <c r="C138" s="5" t="s">
        <v>110</v>
      </c>
    </row>
    <row r="139" spans="1:3" x14ac:dyDescent="0.2">
      <c r="A139" s="5" t="s">
        <v>4345</v>
      </c>
      <c r="B139" s="5" t="s">
        <v>68</v>
      </c>
      <c r="C139" t="s">
        <v>75</v>
      </c>
    </row>
    <row r="140" spans="1:3" x14ac:dyDescent="0.2">
      <c r="A140" t="s">
        <v>3925</v>
      </c>
      <c r="B140" s="5" t="s">
        <v>5131</v>
      </c>
      <c r="C140" t="s">
        <v>13</v>
      </c>
    </row>
    <row r="141" spans="1:3" x14ac:dyDescent="0.2">
      <c r="A141" t="s">
        <v>486</v>
      </c>
      <c r="B141" s="5" t="s">
        <v>33</v>
      </c>
      <c r="C141" t="s">
        <v>118</v>
      </c>
    </row>
    <row r="142" spans="1:3" x14ac:dyDescent="0.2">
      <c r="A142" t="s">
        <v>5134</v>
      </c>
      <c r="B142" s="5" t="s">
        <v>5132</v>
      </c>
      <c r="C142" t="s">
        <v>5282</v>
      </c>
    </row>
    <row r="143" spans="1:3" x14ac:dyDescent="0.2">
      <c r="A143" t="s">
        <v>4298</v>
      </c>
      <c r="B143" s="5" t="s">
        <v>5135</v>
      </c>
      <c r="C143" t="s">
        <v>43</v>
      </c>
    </row>
    <row r="144" spans="1:3" x14ac:dyDescent="0.2">
      <c r="A144" t="s">
        <v>5136</v>
      </c>
      <c r="B144" s="5" t="s">
        <v>5060</v>
      </c>
      <c r="C144" t="s">
        <v>29</v>
      </c>
    </row>
    <row r="145" spans="1:3" x14ac:dyDescent="0.2">
      <c r="A145" s="5" t="s">
        <v>3062</v>
      </c>
      <c r="B145" s="5" t="s">
        <v>5223</v>
      </c>
      <c r="C145" s="5" t="s">
        <v>69</v>
      </c>
    </row>
    <row r="146" spans="1:3" x14ac:dyDescent="0.2">
      <c r="A146" s="5" t="s">
        <v>5224</v>
      </c>
      <c r="B146" s="5" t="s">
        <v>5226</v>
      </c>
      <c r="C146" s="5" t="s">
        <v>5225</v>
      </c>
    </row>
    <row r="147" spans="1:3" x14ac:dyDescent="0.2">
      <c r="A147" s="5" t="s">
        <v>5227</v>
      </c>
      <c r="B147" s="5" t="s">
        <v>16</v>
      </c>
      <c r="C147" s="5" t="s">
        <v>102</v>
      </c>
    </row>
    <row r="148" spans="1:3" x14ac:dyDescent="0.2">
      <c r="A148" s="5" t="s">
        <v>5229</v>
      </c>
      <c r="B148" s="5" t="s">
        <v>5230</v>
      </c>
      <c r="C148" s="5" t="s">
        <v>110</v>
      </c>
    </row>
    <row r="149" spans="1:3" x14ac:dyDescent="0.2">
      <c r="A149" s="5" t="s">
        <v>5231</v>
      </c>
      <c r="B149" s="5" t="s">
        <v>5232</v>
      </c>
      <c r="C149" s="5" t="s">
        <v>29</v>
      </c>
    </row>
    <row r="150" spans="1:3" x14ac:dyDescent="0.2">
      <c r="A150" s="11" t="s">
        <v>5233</v>
      </c>
      <c r="B150" s="11" t="s">
        <v>5234</v>
      </c>
      <c r="C150" s="11" t="s">
        <v>5235</v>
      </c>
    </row>
    <row r="151" spans="1:3" x14ac:dyDescent="0.2">
      <c r="A151" s="11" t="s">
        <v>5236</v>
      </c>
      <c r="B151" s="11" t="s">
        <v>5237</v>
      </c>
      <c r="C151" s="11" t="s">
        <v>29</v>
      </c>
    </row>
    <row r="152" spans="1:3" x14ac:dyDescent="0.2">
      <c r="A152" s="11" t="s">
        <v>5271</v>
      </c>
      <c r="B152" s="11" t="s">
        <v>37</v>
      </c>
      <c r="C152" s="11" t="s">
        <v>38</v>
      </c>
    </row>
    <row r="153" spans="1:3" x14ac:dyDescent="0.2">
      <c r="A153" s="11" t="s">
        <v>5277</v>
      </c>
      <c r="B153" s="11" t="s">
        <v>5278</v>
      </c>
      <c r="C153" s="11" t="s">
        <v>29</v>
      </c>
    </row>
    <row r="154" spans="1:3" x14ac:dyDescent="0.2">
      <c r="A154" s="11" t="s">
        <v>5280</v>
      </c>
      <c r="B154" s="11" t="s">
        <v>86</v>
      </c>
      <c r="C154" s="11" t="s">
        <v>69</v>
      </c>
    </row>
    <row r="155" spans="1:3" x14ac:dyDescent="0.2">
      <c r="A155" s="11" t="s">
        <v>5283</v>
      </c>
      <c r="B155" s="11" t="s">
        <v>46</v>
      </c>
      <c r="C155" s="11" t="s">
        <v>5285</v>
      </c>
    </row>
    <row r="156" spans="1:3" x14ac:dyDescent="0.2">
      <c r="A156" s="11" t="s">
        <v>3727</v>
      </c>
      <c r="B156" s="11" t="s">
        <v>76</v>
      </c>
      <c r="C156" s="11" t="s">
        <v>43</v>
      </c>
    </row>
    <row r="157" spans="1:3" x14ac:dyDescent="0.2">
      <c r="A157" s="5" t="s">
        <v>5064</v>
      </c>
      <c r="B157" s="5" t="s">
        <v>5072</v>
      </c>
      <c r="C157" s="5" t="s">
        <v>118</v>
      </c>
    </row>
    <row r="158" spans="1:3" x14ac:dyDescent="0.2">
      <c r="A158" s="5" t="s">
        <v>4403</v>
      </c>
      <c r="B158" s="5" t="s">
        <v>37</v>
      </c>
      <c r="C158" s="5" t="s">
        <v>174</v>
      </c>
    </row>
    <row r="159" spans="1:3" x14ac:dyDescent="0.2">
      <c r="A159" t="s">
        <v>5396</v>
      </c>
      <c r="B159" s="5" t="s">
        <v>5234</v>
      </c>
      <c r="C159" t="s">
        <v>5225</v>
      </c>
    </row>
    <row r="160" spans="1:3" x14ac:dyDescent="0.2">
      <c r="A160" s="5" t="s">
        <v>3786</v>
      </c>
      <c r="B160" s="5" t="s">
        <v>86</v>
      </c>
      <c r="C160" t="s">
        <v>5405</v>
      </c>
    </row>
    <row r="161" spans="1:3" x14ac:dyDescent="0.2">
      <c r="A161" s="5" t="s">
        <v>5400</v>
      </c>
      <c r="B161" s="5" t="s">
        <v>5404</v>
      </c>
      <c r="C161" t="s">
        <v>5121</v>
      </c>
    </row>
    <row r="162" spans="1:3" x14ac:dyDescent="0.2">
      <c r="A162" t="s">
        <v>3393</v>
      </c>
      <c r="B162" s="5" t="s">
        <v>5234</v>
      </c>
      <c r="C162" t="s">
        <v>29</v>
      </c>
    </row>
    <row r="163" spans="1:3" x14ac:dyDescent="0.2">
      <c r="A163" s="5" t="s">
        <v>2223</v>
      </c>
      <c r="B163" s="5" t="s">
        <v>139</v>
      </c>
      <c r="C163" s="5" t="s">
        <v>110</v>
      </c>
    </row>
    <row r="164" spans="1:3" x14ac:dyDescent="0.2">
      <c r="A164" s="5" t="s">
        <v>5406</v>
      </c>
      <c r="B164" s="5" t="s">
        <v>5407</v>
      </c>
      <c r="C164" s="5" t="s">
        <v>182</v>
      </c>
    </row>
    <row r="165" spans="1:3" x14ac:dyDescent="0.2">
      <c r="A165" t="s">
        <v>5408</v>
      </c>
      <c r="B165" s="5" t="s">
        <v>26</v>
      </c>
      <c r="C165" t="s">
        <v>5411</v>
      </c>
    </row>
    <row r="166" spans="1:3" x14ac:dyDescent="0.2">
      <c r="A166" s="3"/>
      <c r="C166" s="5"/>
    </row>
    <row r="167" spans="1:3" x14ac:dyDescent="0.2">
      <c r="A167" s="5"/>
    </row>
    <row r="168" spans="1:3" x14ac:dyDescent="0.2">
      <c r="A168" s="2"/>
    </row>
    <row r="170" spans="1:3" x14ac:dyDescent="0.2">
      <c r="A170" s="2"/>
    </row>
    <row r="175" spans="1:3" x14ac:dyDescent="0.2">
      <c r="A175" s="5"/>
    </row>
    <row r="176" spans="1:3" x14ac:dyDescent="0.2">
      <c r="A176" s="2"/>
    </row>
    <row r="178" spans="1:1" x14ac:dyDescent="0.2">
      <c r="A178" s="5"/>
    </row>
    <row r="180" spans="1:1" x14ac:dyDescent="0.2">
      <c r="A180" s="5"/>
    </row>
    <row r="183" spans="1:1" x14ac:dyDescent="0.2">
      <c r="A183" s="4"/>
    </row>
    <row r="187" spans="1:1" x14ac:dyDescent="0.2">
      <c r="A187" s="4"/>
    </row>
    <row r="188" spans="1:1" x14ac:dyDescent="0.2">
      <c r="A188" s="2"/>
    </row>
    <row r="192" spans="1:1" x14ac:dyDescent="0.2">
      <c r="A192" s="4"/>
    </row>
    <row r="193" spans="1:3" x14ac:dyDescent="0.2">
      <c r="A193" s="4"/>
    </row>
    <row r="197" spans="1:3" x14ac:dyDescent="0.2">
      <c r="A197" s="5"/>
    </row>
    <row r="200" spans="1:3" x14ac:dyDescent="0.2">
      <c r="A200" s="9" t="str">
        <f>CallsInZip!$A1</f>
        <v>AA1L  </v>
      </c>
      <c r="B200" t="str">
        <f>MID(CallsInZip!$B1,(FIND(",", CallsInZip!$B1,1)+2),256)</f>
        <v>ROGER L</v>
      </c>
      <c r="C200" t="str">
        <f>VLOOKUP(VALUE(LEFT(CallsInZip!$E1,5)),zipcode!$A:$C,3,FALSE)</f>
        <v>Columbia</v>
      </c>
    </row>
    <row r="201" spans="1:3" x14ac:dyDescent="0.2">
      <c r="A201" s="9" t="str">
        <f>CallsInZip!$A2</f>
        <v>AA3TE </v>
      </c>
      <c r="B201" t="str">
        <f>MID(CallsInZip!$B2,(FIND(",", CallsInZip!$B2,1)+2),256)</f>
        <v>JAY I</v>
      </c>
      <c r="C201" t="str">
        <f>VLOOKUP(VALUE(LEFT(CallsInZip!$E2,5)),zipcode!$A:$C,3,FALSE)</f>
        <v>Columbia</v>
      </c>
    </row>
    <row r="202" spans="1:3" x14ac:dyDescent="0.2">
      <c r="A202" s="9" t="str">
        <f>CallsInZip!$A3</f>
        <v>AB4BW </v>
      </c>
      <c r="B202" t="str">
        <f>MID(CallsInZip!$B3,(FIND(",", CallsInZip!$B3,1)+2),256)</f>
        <v>Benjamin P</v>
      </c>
      <c r="C202" t="str">
        <f>VLOOKUP(VALUE(LEFT(CallsInZip!$E3,5)),zipcode!$A:$C,3,FALSE)</f>
        <v>Columbia</v>
      </c>
    </row>
    <row r="203" spans="1:3" x14ac:dyDescent="0.2">
      <c r="A203" s="9" t="str">
        <f>CallsInZip!$A4</f>
        <v>AB4JN </v>
      </c>
      <c r="B203" t="str">
        <f>MID(CallsInZip!$B4,(FIND(",", CallsInZip!$B4,1)+2),256)</f>
        <v>JAMES E</v>
      </c>
      <c r="C203" t="str">
        <f>VLOOKUP(VALUE(LEFT(CallsInZip!$E4,5)),zipcode!$A:$C,3,FALSE)</f>
        <v>Columbia</v>
      </c>
    </row>
    <row r="204" spans="1:3" x14ac:dyDescent="0.2">
      <c r="A204" s="9" t="str">
        <f>CallsInZip!$A5</f>
        <v>AB4MH </v>
      </c>
      <c r="B204" t="str">
        <f>MID(CallsInZip!$B5,(FIND(",", CallsInZip!$B5,1)+2),256)</f>
        <v>CLAUDE W</v>
      </c>
      <c r="C204" t="str">
        <f>VLOOKUP(VALUE(LEFT(CallsInZip!$E5,5)),zipcode!$A:$C,3,FALSE)</f>
        <v>Columbia</v>
      </c>
    </row>
    <row r="205" spans="1:3" x14ac:dyDescent="0.2">
      <c r="A205" s="9" t="str">
        <f>CallsInZip!$A6</f>
        <v>AB4SO </v>
      </c>
      <c r="B205" t="str">
        <f>MID(CallsInZip!$B6,(FIND(",", CallsInZip!$B6,1)+2),256)</f>
        <v>DONALD L</v>
      </c>
      <c r="C205" t="str">
        <f>VLOOKUP(VALUE(LEFT(CallsInZip!$E6,5)),zipcode!$A:$C,3,FALSE)</f>
        <v>Columbia</v>
      </c>
    </row>
    <row r="206" spans="1:3" x14ac:dyDescent="0.2">
      <c r="A206" s="9" t="str">
        <f>CallsInZip!$A7</f>
        <v>AC2BC </v>
      </c>
      <c r="B206" t="str">
        <f>MID(CallsInZip!$B7,(FIND(",", CallsInZip!$B7,1)+2),256)</f>
        <v>Angelo</v>
      </c>
      <c r="C206" t="str">
        <f>VLOOKUP(VALUE(LEFT(CallsInZip!$E7,5)),zipcode!$A:$C,3,FALSE)</f>
        <v>Columbia</v>
      </c>
    </row>
    <row r="207" spans="1:3" x14ac:dyDescent="0.2">
      <c r="A207" s="9" t="str">
        <f>CallsInZip!$A8</f>
        <v>AD4FO </v>
      </c>
      <c r="B207" t="str">
        <f>MID(CallsInZip!$B8,(FIND(",", CallsInZip!$B8,1)+2),256)</f>
        <v>JAMES R</v>
      </c>
      <c r="C207" t="str">
        <f>VLOOKUP(VALUE(LEFT(CallsInZip!$E8,5)),zipcode!$A:$C,3,FALSE)</f>
        <v>Columbia</v>
      </c>
    </row>
    <row r="208" spans="1:3" x14ac:dyDescent="0.2">
      <c r="A208" s="9" t="str">
        <f>CallsInZip!$A9</f>
        <v>AD4RL </v>
      </c>
      <c r="B208" t="str">
        <f>MID(CallsInZip!$B9,(FIND(",", CallsInZip!$B9,1)+2),256)</f>
        <v>BERRY L</v>
      </c>
      <c r="C208" t="str">
        <f>VLOOKUP(VALUE(LEFT(CallsInZip!$E9,5)),zipcode!$A:$C,3,FALSE)</f>
        <v>Columbia</v>
      </c>
    </row>
    <row r="209" spans="1:5" x14ac:dyDescent="0.2">
      <c r="A209" s="9" t="str">
        <f>CallsInZip!$A10</f>
        <v>AD4W  </v>
      </c>
      <c r="B209" t="str">
        <f>MID(CallsInZip!$B10,(FIND(",", CallsInZip!$B10,1)+2),256)</f>
        <v>ROBERT J</v>
      </c>
      <c r="C209" t="str">
        <f>VLOOKUP(VALUE(LEFT(CallsInZip!$E10,5)),zipcode!$A:$C,3,FALSE)</f>
        <v>Columbia</v>
      </c>
    </row>
    <row r="210" spans="1:5" x14ac:dyDescent="0.2">
      <c r="A210" s="9" t="str">
        <f>CallsInZip!$A11</f>
        <v>AE4AE </v>
      </c>
      <c r="B210" t="str">
        <f>MID(CallsInZip!$B11,(FIND(",", CallsInZip!$B11,1)+2),256)</f>
        <v>VIRGINIA C</v>
      </c>
      <c r="C210" t="str">
        <f>VLOOKUP(VALUE(LEFT(CallsInZip!$E11,5)),zipcode!$A:$C,3,FALSE)</f>
        <v>Columbia</v>
      </c>
    </row>
    <row r="211" spans="1:5" x14ac:dyDescent="0.2">
      <c r="A211" s="9" t="str">
        <f>CallsInZip!$A12</f>
        <v>AE4CX </v>
      </c>
      <c r="B211" t="str">
        <f>MID(CallsInZip!$B12,(FIND(",", CallsInZip!$B12,1)+2),256)</f>
        <v>ROYCE L</v>
      </c>
      <c r="C211" t="str">
        <f>VLOOKUP(VALUE(LEFT(CallsInZip!$E12,5)),zipcode!$A:$C,3,FALSE)</f>
        <v>Columbia</v>
      </c>
    </row>
    <row r="212" spans="1:5" x14ac:dyDescent="0.2">
      <c r="A212" s="9" t="str">
        <f>CallsInZip!$A13</f>
        <v>AE4FA </v>
      </c>
      <c r="B212" t="str">
        <f>MID(CallsInZip!$B13,(FIND(",", CallsInZip!$B13,1)+2),256)</f>
        <v>ROBERT G</v>
      </c>
      <c r="C212" t="str">
        <f>VLOOKUP(VALUE(LEFT(CallsInZip!$E13,5)),zipcode!$A:$C,3,FALSE)</f>
        <v>Columbia</v>
      </c>
    </row>
    <row r="213" spans="1:5" x14ac:dyDescent="0.2">
      <c r="A213" s="9" t="str">
        <f>CallsInZip!$A14</f>
        <v>AE4GI </v>
      </c>
      <c r="B213" t="str">
        <f>MID(CallsInZip!$B14,(FIND(",", CallsInZip!$B14,1)+2),256)</f>
        <v>BILLY</v>
      </c>
      <c r="C213" t="str">
        <f>VLOOKUP(VALUE(LEFT(CallsInZip!$E14,5)),zipcode!$A:$C,3,FALSE)</f>
        <v>Columbia</v>
      </c>
    </row>
    <row r="214" spans="1:5" x14ac:dyDescent="0.2">
      <c r="A214" s="9" t="str">
        <f>CallsInZip!$A15</f>
        <v>AE4JL </v>
      </c>
      <c r="B214" t="str">
        <f>MID(CallsInZip!$B15,(FIND(",", CallsInZip!$B15,1)+2),256)</f>
        <v>RONALD L</v>
      </c>
      <c r="C214" t="str">
        <f>VLOOKUP(VALUE(LEFT(CallsInZip!$E15,5)),zipcode!$A:$C,3,FALSE)</f>
        <v>Columbia</v>
      </c>
    </row>
    <row r="215" spans="1:5" x14ac:dyDescent="0.2">
      <c r="A215" s="9" t="str">
        <f>CallsInZip!$A16</f>
        <v>AE4RT </v>
      </c>
      <c r="B215" t="str">
        <f>MID(CallsInZip!$B16,(FIND(",", CallsInZip!$B16,1)+2),256)</f>
        <v>THOMAS E</v>
      </c>
      <c r="C215" t="str">
        <f>VLOOKUP(VALUE(LEFT(CallsInZip!$E16,5)),zipcode!$A:$C,3,FALSE)</f>
        <v>Columbia</v>
      </c>
    </row>
    <row r="216" spans="1:5" x14ac:dyDescent="0.2">
      <c r="A216" s="9" t="str">
        <f>CallsInZip!$A17</f>
        <v>AF4KW </v>
      </c>
      <c r="B216" t="str">
        <f>MID(CallsInZip!$B17,(FIND(",", CallsInZip!$B17,1)+2),256)</f>
        <v>PRESTON E</v>
      </c>
      <c r="C216" t="str">
        <f>VLOOKUP(VALUE(LEFT(CallsInZip!$E17,5)),zipcode!$A:$C,3,FALSE)</f>
        <v>Columbia</v>
      </c>
    </row>
    <row r="217" spans="1:5" x14ac:dyDescent="0.2">
      <c r="A217" s="9" t="str">
        <f>CallsInZip!$A18</f>
        <v>AF7LC </v>
      </c>
      <c r="B217" t="str">
        <f>MID(CallsInZip!$B18,(FIND(",", CallsInZip!$B18,1)+2),256)</f>
        <v>Eugene B</v>
      </c>
      <c r="C217" t="str">
        <f>VLOOKUP(VALUE(LEFT(CallsInZip!$E18,5)),zipcode!$A:$C,3,FALSE)</f>
        <v>Columbia</v>
      </c>
    </row>
    <row r="218" spans="1:5" x14ac:dyDescent="0.2">
      <c r="A218" s="9" t="str">
        <f>CallsInZip!$A19</f>
        <v>AG4UI </v>
      </c>
      <c r="B218" t="str">
        <f>MID(CallsInZip!$B19,(FIND(",", CallsInZip!$B19,1)+2),256)</f>
        <v>John P</v>
      </c>
      <c r="C218" t="str">
        <f>VLOOKUP(VALUE(LEFT(CallsInZip!$E19,5)),zipcode!$A:$C,3,FALSE)</f>
        <v>Columbia</v>
      </c>
      <c r="E218" t="str">
        <f>LEFT(D218,5)</f>
        <v/>
      </c>
    </row>
    <row r="219" spans="1:5" x14ac:dyDescent="0.2">
      <c r="A219" s="9" t="str">
        <f>CallsInZip!$A20</f>
        <v>AI4JN </v>
      </c>
      <c r="B219" t="str">
        <f>MID(CallsInZip!$B20,(FIND(",", CallsInZip!$B20,1)+2),256)</f>
        <v>MICHAEL J</v>
      </c>
      <c r="C219" t="str">
        <f>VLOOKUP(VALUE(LEFT(CallsInZip!$E20,5)),zipcode!$A:$C,3,FALSE)</f>
        <v>Columbia</v>
      </c>
    </row>
    <row r="220" spans="1:5" x14ac:dyDescent="0.2">
      <c r="A220" s="9" t="str">
        <f>CallsInZip!$A21</f>
        <v>AJ4DW </v>
      </c>
      <c r="B220" t="str">
        <f>MID(CallsInZip!$B21,(FIND(",", CallsInZip!$B21,1)+2),256)</f>
        <v>Carl H</v>
      </c>
      <c r="C220" t="str">
        <f>VLOOKUP(VALUE(LEFT(CallsInZip!$E21,5)),zipcode!$A:$C,3,FALSE)</f>
        <v>Columbia</v>
      </c>
      <c r="E220" t="str">
        <f>LEFT(D220,5)</f>
        <v/>
      </c>
    </row>
    <row r="221" spans="1:5" x14ac:dyDescent="0.2">
      <c r="A221" s="9" t="str">
        <f>CallsInZip!$A22</f>
        <v>AJ4SG </v>
      </c>
      <c r="B221" t="str">
        <f>MID(CallsInZip!$B22,(FIND(",", CallsInZip!$B22,1)+2),256)</f>
        <v>ERIC D</v>
      </c>
      <c r="C221" t="str">
        <f>VLOOKUP(VALUE(LEFT(CallsInZip!$E22,5)),zipcode!$A:$C,3,FALSE)</f>
        <v>Columbia</v>
      </c>
    </row>
    <row r="222" spans="1:5" x14ac:dyDescent="0.2">
      <c r="A222" s="9" t="str">
        <f>CallsInZip!$A23</f>
        <v>AJ4UP </v>
      </c>
      <c r="B222" t="str">
        <f>MID(CallsInZip!$B23,(FIND(",", CallsInZip!$B23,1)+2),256)</f>
        <v>Donald N</v>
      </c>
      <c r="C222" t="str">
        <f>VLOOKUP(VALUE(LEFT(CallsInZip!$E23,5)),zipcode!$A:$C,3,FALSE)</f>
        <v>Columbia</v>
      </c>
    </row>
    <row r="223" spans="1:5" x14ac:dyDescent="0.2">
      <c r="A223" s="9" t="str">
        <f>CallsInZip!$A24</f>
        <v>AK4AD </v>
      </c>
      <c r="B223" t="str">
        <f>MID(CallsInZip!$B24,(FIND(",", CallsInZip!$B24,1)+2),256)</f>
        <v>Alan Q</v>
      </c>
      <c r="C223" t="str">
        <f>VLOOKUP(VALUE(LEFT(CallsInZip!$E24,5)),zipcode!$A:$C,3,FALSE)</f>
        <v>Columbia</v>
      </c>
    </row>
    <row r="224" spans="1:5" x14ac:dyDescent="0.2">
      <c r="A224" s="9" t="str">
        <f>CallsInZip!$A25</f>
        <v>AK4VI </v>
      </c>
      <c r="B224" t="str">
        <f>MID(CallsInZip!$B25,(FIND(",", CallsInZip!$B25,1)+2),256)</f>
        <v>Vaneaton</v>
      </c>
      <c r="C224" t="str">
        <f>VLOOKUP(VALUE(LEFT(CallsInZip!$E25,5)),zipcode!$A:$C,3,FALSE)</f>
        <v>Columbia</v>
      </c>
    </row>
    <row r="225" spans="1:3" x14ac:dyDescent="0.2">
      <c r="A225" s="9" t="str">
        <f>CallsInZip!$A26</f>
        <v>AK4WD </v>
      </c>
      <c r="B225" t="str">
        <f>MID(CallsInZip!$B26,(FIND(",", CallsInZip!$B26,1)+2),256)</f>
        <v>James D</v>
      </c>
      <c r="C225" t="str">
        <f>VLOOKUP(VALUE(LEFT(CallsInZip!$E26,5)),zipcode!$A:$C,3,FALSE)</f>
        <v>Columbia</v>
      </c>
    </row>
    <row r="226" spans="1:3" x14ac:dyDescent="0.2">
      <c r="A226" s="9" t="str">
        <f>CallsInZip!$A27</f>
        <v>AL7KT </v>
      </c>
      <c r="B226" t="str">
        <f>MID(CallsInZip!$B27,(FIND(",", CallsInZip!$B27,1)+2),256)</f>
        <v>Albert N</v>
      </c>
      <c r="C226" t="str">
        <f>VLOOKUP(VALUE(LEFT(CallsInZip!$E27,5)),zipcode!$A:$C,3,FALSE)</f>
        <v>Columbia</v>
      </c>
    </row>
    <row r="227" spans="1:3" x14ac:dyDescent="0.2">
      <c r="A227" s="9" t="str">
        <f>CallsInZip!$A28</f>
        <v> K0NRM</v>
      </c>
      <c r="B227" t="str">
        <f>MID(CallsInZip!$B28,(FIND(",", CallsInZip!$B28,1)+2),256)</f>
        <v>NATHAN R</v>
      </c>
      <c r="C227" t="str">
        <f>VLOOKUP(VALUE(LEFT(CallsInZip!$E28,5)),zipcode!$A:$C,3,FALSE)</f>
        <v>Columbia</v>
      </c>
    </row>
    <row r="228" spans="1:3" x14ac:dyDescent="0.2">
      <c r="A228" s="9" t="str">
        <f>CallsInZip!$A29</f>
        <v> K1DTB</v>
      </c>
      <c r="B228" t="str">
        <f>MID(CallsInZip!$B29,(FIND(",", CallsInZip!$B29,1)+2),256)</f>
        <v>DAVID T</v>
      </c>
      <c r="C228" t="str">
        <f>VLOOKUP(VALUE(LEFT(CallsInZip!$E29,5)),zipcode!$A:$C,3,FALSE)</f>
        <v>Columbia</v>
      </c>
    </row>
    <row r="229" spans="1:3" x14ac:dyDescent="0.2">
      <c r="A229" s="9" t="str">
        <f>CallsInZip!$A30</f>
        <v> K1JDG</v>
      </c>
      <c r="B229" t="str">
        <f>MID(CallsInZip!$B30,(FIND(",", CallsInZip!$B30,1)+2),256)</f>
        <v>GEORGE W</v>
      </c>
      <c r="C229" t="str">
        <f>VLOOKUP(VALUE(LEFT(CallsInZip!$E30,5)),zipcode!$A:$C,3,FALSE)</f>
        <v>Columbia</v>
      </c>
    </row>
    <row r="230" spans="1:3" x14ac:dyDescent="0.2">
      <c r="A230" s="9" t="str">
        <f>CallsInZip!$A31</f>
        <v> K2EDO</v>
      </c>
      <c r="B230" t="str">
        <f>MID(CallsInZip!$B31,(FIND(",", CallsInZip!$B31,1)+2),256)</f>
        <v>Bruce A</v>
      </c>
      <c r="C230" t="str">
        <f>VLOOKUP(VALUE(LEFT(CallsInZip!$E31,5)),zipcode!$A:$C,3,FALSE)</f>
        <v>Columbia</v>
      </c>
    </row>
    <row r="231" spans="1:3" x14ac:dyDescent="0.2">
      <c r="A231" s="9" t="str">
        <f>CallsInZip!$A32</f>
        <v> K2KYJ</v>
      </c>
      <c r="B231" t="str">
        <f>MID(CallsInZip!$B32,(FIND(",", CallsInZip!$B32,1)+2),256)</f>
        <v>GARY W</v>
      </c>
      <c r="C231" t="str">
        <f>VLOOKUP(VALUE(LEFT(CallsInZip!$E32,5)),zipcode!$A:$C,3,FALSE)</f>
        <v>Columbia</v>
      </c>
    </row>
    <row r="232" spans="1:3" x14ac:dyDescent="0.2">
      <c r="A232" s="9" t="str">
        <f>CallsInZip!$A33</f>
        <v> K3ERN</v>
      </c>
      <c r="B232" t="str">
        <f>MID(CallsInZip!$B33,(FIND(",", CallsInZip!$B33,1)+2),256)</f>
        <v>STEVEN D</v>
      </c>
      <c r="C232" t="str">
        <f>VLOOKUP(VALUE(LEFT(CallsInZip!$E33,5)),zipcode!$A:$C,3,FALSE)</f>
        <v>Columbia</v>
      </c>
    </row>
    <row r="233" spans="1:3" x14ac:dyDescent="0.2">
      <c r="A233" s="9" t="str">
        <f>CallsInZip!$A34</f>
        <v> K3GAS</v>
      </c>
      <c r="B233" t="str">
        <f>MID(CallsInZip!$B34,(FIND(",", CallsInZip!$B34,1)+2),256)</f>
        <v>Janice J</v>
      </c>
      <c r="C233" t="str">
        <f>VLOOKUP(VALUE(LEFT(CallsInZip!$E34,5)),zipcode!$A:$C,3,FALSE)</f>
        <v>Columbia</v>
      </c>
    </row>
    <row r="234" spans="1:3" x14ac:dyDescent="0.2">
      <c r="A234" s="9" t="str">
        <f>CallsInZip!$A35</f>
        <v> K3TEC</v>
      </c>
      <c r="B234" t="str">
        <f>MID(CallsInZip!$B35,(FIND(",", CallsInZip!$B35,1)+2),256)</f>
        <v>EDWARD R</v>
      </c>
      <c r="C234" t="str">
        <f>VLOOKUP(VALUE(LEFT(CallsInZip!$E35,5)),zipcode!$A:$C,3,FALSE)</f>
        <v>Columbia</v>
      </c>
    </row>
    <row r="235" spans="1:3" x14ac:dyDescent="0.2">
      <c r="A235" s="9" t="str">
        <f>CallsInZip!$A36</f>
        <v> K4ASM</v>
      </c>
      <c r="B235" t="str">
        <f>MID(CallsInZip!$B36,(FIND(",", CallsInZip!$B36,1)+2),256)</f>
        <v>AMANDA S</v>
      </c>
      <c r="C235" t="str">
        <f>VLOOKUP(VALUE(LEFT(CallsInZip!$E36,5)),zipcode!$A:$C,3,FALSE)</f>
        <v>Columbia</v>
      </c>
    </row>
    <row r="236" spans="1:3" x14ac:dyDescent="0.2">
      <c r="A236" s="9" t="str">
        <f>CallsInZip!$A37</f>
        <v> K4AXV</v>
      </c>
      <c r="B236" t="str">
        <f>MID(CallsInZip!$B37,(FIND(",", CallsInZip!$B37,1)+2),256)</f>
        <v>John P</v>
      </c>
      <c r="C236" t="str">
        <f>VLOOKUP(VALUE(LEFT(CallsInZip!$E37,5)),zipcode!$A:$C,3,FALSE)</f>
        <v>Columbia</v>
      </c>
    </row>
    <row r="237" spans="1:3" x14ac:dyDescent="0.2">
      <c r="A237" s="9" t="str">
        <f>CallsInZip!$A38</f>
        <v> K4BKH</v>
      </c>
      <c r="B237" t="str">
        <f>MID(CallsInZip!$B38,(FIND(",", CallsInZip!$B38,1)+2),256)</f>
        <v>Brian</v>
      </c>
      <c r="C237" t="str">
        <f>VLOOKUP(VALUE(LEFT(CallsInZip!$E38,5)),zipcode!$A:$C,3,FALSE)</f>
        <v>Columbia</v>
      </c>
    </row>
    <row r="238" spans="1:3" x14ac:dyDescent="0.2">
      <c r="A238" s="9" t="str">
        <f>CallsInZip!$A39</f>
        <v> K4BZD</v>
      </c>
      <c r="B238" t="str">
        <f>MID(CallsInZip!$B39,(FIND(",", CallsInZip!$B39,1)+2),256)</f>
        <v>EDWARD J</v>
      </c>
      <c r="C238" t="str">
        <f>VLOOKUP(VALUE(LEFT(CallsInZip!$E39,5)),zipcode!$A:$C,3,FALSE)</f>
        <v>Columbia</v>
      </c>
    </row>
    <row r="239" spans="1:3" x14ac:dyDescent="0.2">
      <c r="A239" s="9" t="str">
        <f>CallsInZip!$A40</f>
        <v> K4CAE</v>
      </c>
      <c r="B239" t="str">
        <f>MID(CallsInZip!$B40,(FIND(",", CallsInZip!$B40,1)+2),256)</f>
        <v>David S</v>
      </c>
      <c r="C239" t="str">
        <f>VLOOKUP(VALUE(LEFT(CallsInZip!$E40,5)),zipcode!$A:$C,3,FALSE)</f>
        <v>Columbia</v>
      </c>
    </row>
    <row r="240" spans="1:3" x14ac:dyDescent="0.2">
      <c r="A240" s="9" t="str">
        <f>CallsInZip!$A41</f>
        <v> K4CNW</v>
      </c>
      <c r="B240" t="str">
        <f>MID(CallsInZip!$B41,(FIND(",", CallsInZip!$B41,1)+2),256)</f>
        <v>GEORGE J</v>
      </c>
      <c r="C240" t="str">
        <f>VLOOKUP(VALUE(LEFT(CallsInZip!$E41,5)),zipcode!$A:$C,3,FALSE)</f>
        <v>Columbia</v>
      </c>
    </row>
    <row r="241" spans="1:3" x14ac:dyDescent="0.2">
      <c r="A241" s="9" t="str">
        <f>CallsInZip!$A42</f>
        <v> K4CSE</v>
      </c>
      <c r="B241" t="str">
        <f>MID(CallsInZip!$B42,(FIND(",", CallsInZip!$B42,1)+2),256)</f>
        <v>CHARLES C</v>
      </c>
      <c r="C241" t="str">
        <f>VLOOKUP(VALUE(LEFT(CallsInZip!$E42,5)),zipcode!$A:$C,3,FALSE)</f>
        <v>Columbia</v>
      </c>
    </row>
    <row r="242" spans="1:3" x14ac:dyDescent="0.2">
      <c r="A242" s="9" t="str">
        <f>CallsInZip!$A43</f>
        <v> K4CUB</v>
      </c>
      <c r="B242" t="str">
        <f>MID(CallsInZip!$B43,(FIND(",", CallsInZip!$B43,1)+2),256)</f>
        <v>WILLIAM J</v>
      </c>
      <c r="C242" t="str">
        <f>VLOOKUP(VALUE(LEFT(CallsInZip!$E43,5)),zipcode!$A:$C,3,FALSE)</f>
        <v>Columbia</v>
      </c>
    </row>
    <row r="243" spans="1:3" x14ac:dyDescent="0.2">
      <c r="A243" s="9" t="str">
        <f>CallsInZip!$A44</f>
        <v> K4DBE</v>
      </c>
      <c r="B243" t="str">
        <f>MID(CallsInZip!$B44,(FIND(",", CallsInZip!$B44,1)+2),256)</f>
        <v>DENNIS J</v>
      </c>
      <c r="C243" t="str">
        <f>VLOOKUP(VALUE(LEFT(CallsInZip!$E44,5)),zipcode!$A:$C,3,FALSE)</f>
        <v>Columbia</v>
      </c>
    </row>
    <row r="244" spans="1:3" x14ac:dyDescent="0.2">
      <c r="A244" s="9" t="str">
        <f>CallsInZip!$A45</f>
        <v> K4EMD</v>
      </c>
      <c r="B244" t="e">
        <f>MID(CallsInZip!$B45,(FIND(",", CallsInZip!$B45,1)+2),256)</f>
        <v>#VALUE!</v>
      </c>
      <c r="C244" t="str">
        <f>VLOOKUP(VALUE(LEFT(CallsInZip!$E45,5)),zipcode!$A:$C,3,FALSE)</f>
        <v>Columbia</v>
      </c>
    </row>
    <row r="245" spans="1:3" x14ac:dyDescent="0.2">
      <c r="A245" s="9" t="str">
        <f>CallsInZip!$A46</f>
        <v> K4HUB</v>
      </c>
      <c r="B245" t="str">
        <f>MID(CallsInZip!$B46,(FIND(",", CallsInZip!$B46,1)+2),256)</f>
        <v>JESSE S</v>
      </c>
      <c r="C245" t="str">
        <f>VLOOKUP(VALUE(LEFT(CallsInZip!$E46,5)),zipcode!$A:$C,3,FALSE)</f>
        <v>Columbia</v>
      </c>
    </row>
    <row r="246" spans="1:3" x14ac:dyDescent="0.2">
      <c r="A246" s="9" t="str">
        <f>CallsInZip!$A47</f>
        <v> K4HXO</v>
      </c>
      <c r="B246" t="str">
        <f>MID(CallsInZip!$B47,(FIND(",", CallsInZip!$B47,1)+2),256)</f>
        <v>ALFRED J</v>
      </c>
      <c r="C246" t="str">
        <f>VLOOKUP(VALUE(LEFT(CallsInZip!$E47,5)),zipcode!$A:$C,3,FALSE)</f>
        <v>Columbia</v>
      </c>
    </row>
    <row r="247" spans="1:3" x14ac:dyDescent="0.2">
      <c r="A247" s="9" t="str">
        <f>CallsInZip!$A48</f>
        <v> K4HZJ</v>
      </c>
      <c r="B247" t="str">
        <f>MID(CallsInZip!$B48,(FIND(",", CallsInZip!$B48,1)+2),256)</f>
        <v>CHARLES A</v>
      </c>
      <c r="C247" t="str">
        <f>VLOOKUP(VALUE(LEFT(CallsInZip!$E48,5)),zipcode!$A:$C,3,FALSE)</f>
        <v>Columbia</v>
      </c>
    </row>
    <row r="248" spans="1:3" x14ac:dyDescent="0.2">
      <c r="A248" s="9" t="str">
        <f>CallsInZip!$A49</f>
        <v> K4IZC</v>
      </c>
      <c r="B248" t="str">
        <f>MID(CallsInZip!$B49,(FIND(",", CallsInZip!$B49,1)+2),256)</f>
        <v>EUGENE N</v>
      </c>
      <c r="C248" t="str">
        <f>VLOOKUP(VALUE(LEFT(CallsInZip!$E49,5)),zipcode!$A:$C,3,FALSE)</f>
        <v>Columbia</v>
      </c>
    </row>
    <row r="249" spans="1:3" x14ac:dyDescent="0.2">
      <c r="A249" s="9" t="str">
        <f>CallsInZip!$A50</f>
        <v> K4JHL</v>
      </c>
      <c r="B249" t="str">
        <f>MID(CallsInZip!$B50,(FIND(",", CallsInZip!$B50,1)+2),256)</f>
        <v>JARVIS H</v>
      </c>
      <c r="C249" t="str">
        <f>VLOOKUP(VALUE(LEFT(CallsInZip!$E50,5)),zipcode!$A:$C,3,FALSE)</f>
        <v>Columbia</v>
      </c>
    </row>
    <row r="250" spans="1:3" x14ac:dyDescent="0.2">
      <c r="A250" s="9" t="str">
        <f>CallsInZip!$A51</f>
        <v> K4LLE</v>
      </c>
      <c r="B250" t="str">
        <f>MID(CallsInZip!$B51,(FIND(",", CallsInZip!$B51,1)+2),256)</f>
        <v>PETER L</v>
      </c>
      <c r="C250" t="str">
        <f>VLOOKUP(VALUE(LEFT(CallsInZip!$E51,5)),zipcode!$A:$C,3,FALSE)</f>
        <v>Columbia</v>
      </c>
    </row>
    <row r="251" spans="1:3" x14ac:dyDescent="0.2">
      <c r="A251" s="9" t="str">
        <f>CallsInZip!$A52</f>
        <v> K4MOC</v>
      </c>
      <c r="B251" t="str">
        <f>MID(CallsInZip!$B52,(FIND(",", CallsInZip!$B52,1)+2),256)</f>
        <v>KENNETH H</v>
      </c>
      <c r="C251" t="str">
        <f>VLOOKUP(VALUE(LEFT(CallsInZip!$E52,5)),zipcode!$A:$C,3,FALSE)</f>
        <v>Columbia</v>
      </c>
    </row>
    <row r="252" spans="1:3" x14ac:dyDescent="0.2">
      <c r="A252" s="9" t="str">
        <f>CallsInZip!$A53</f>
        <v> K4NGZ</v>
      </c>
      <c r="B252" t="str">
        <f>MID(CallsInZip!$B53,(FIND(",", CallsInZip!$B53,1)+2),256)</f>
        <v>JOHNNY E</v>
      </c>
      <c r="C252" t="str">
        <f>VLOOKUP(VALUE(LEFT(CallsInZip!$E53,5)),zipcode!$A:$C,3,FALSE)</f>
        <v>Columbia</v>
      </c>
    </row>
    <row r="253" spans="1:3" x14ac:dyDescent="0.2">
      <c r="A253" s="9" t="str">
        <f>CallsInZip!$A54</f>
        <v> K4ONP</v>
      </c>
      <c r="B253" t="str">
        <f>MID(CallsInZip!$B54,(FIND(",", CallsInZip!$B54,1)+2),256)</f>
        <v>JAMES D</v>
      </c>
      <c r="C253" t="str">
        <f>VLOOKUP(VALUE(LEFT(CallsInZip!$E54,5)),zipcode!$A:$C,3,FALSE)</f>
        <v>Columbia</v>
      </c>
    </row>
    <row r="254" spans="1:3" x14ac:dyDescent="0.2">
      <c r="A254" s="9" t="str">
        <f>CallsInZip!$A55</f>
        <v> K4OVS</v>
      </c>
      <c r="B254" t="str">
        <f>MID(CallsInZip!$B55,(FIND(",", CallsInZip!$B55,1)+2),256)</f>
        <v>NANCY L</v>
      </c>
      <c r="C254" t="str">
        <f>VLOOKUP(VALUE(LEFT(CallsInZip!$E55,5)),zipcode!$A:$C,3,FALSE)</f>
        <v>Columbia</v>
      </c>
    </row>
    <row r="255" spans="1:3" x14ac:dyDescent="0.2">
      <c r="A255" s="9" t="str">
        <f>CallsInZip!$A56</f>
        <v> K4RGM</v>
      </c>
      <c r="B255" t="str">
        <f>MID(CallsInZip!$B56,(FIND(",", CallsInZip!$B56,1)+2),256)</f>
        <v>RICHARD G</v>
      </c>
      <c r="C255" t="str">
        <f>VLOOKUP(VALUE(LEFT(CallsInZip!$E56,5)),zipcode!$A:$C,3,FALSE)</f>
        <v>Columbia</v>
      </c>
    </row>
    <row r="256" spans="1:3" x14ac:dyDescent="0.2">
      <c r="A256" s="9" t="str">
        <f>CallsInZip!$A57</f>
        <v> K4RTO</v>
      </c>
      <c r="B256" t="str">
        <f>MID(CallsInZip!$B57,(FIND(",", CallsInZip!$B57,1)+2),256)</f>
        <v>BRITTANY N</v>
      </c>
      <c r="C256" t="str">
        <f>VLOOKUP(VALUE(LEFT(CallsInZip!$E57,5)),zipcode!$A:$C,3,FALSE)</f>
        <v>Columbia</v>
      </c>
    </row>
    <row r="257" spans="1:3" x14ac:dyDescent="0.2">
      <c r="A257" s="9" t="str">
        <f>CallsInZip!$A58</f>
        <v> K4SCG</v>
      </c>
      <c r="B257" t="e">
        <f>MID(CallsInZip!$B58,(FIND(",", CallsInZip!$B58,1)+2),256)</f>
        <v>#VALUE!</v>
      </c>
      <c r="C257" t="str">
        <f>VLOOKUP(VALUE(LEFT(CallsInZip!$E58,5)),zipcode!$A:$C,3,FALSE)</f>
        <v>Columbia</v>
      </c>
    </row>
    <row r="258" spans="1:3" x14ac:dyDescent="0.2">
      <c r="A258" s="9" t="str">
        <f>CallsInZip!$A59</f>
        <v> K4SCN</v>
      </c>
      <c r="B258" t="str">
        <f>MID(CallsInZip!$B59,(FIND(",", CallsInZip!$B59,1)+2),256)</f>
        <v>JOHN H</v>
      </c>
      <c r="C258" t="str">
        <f>VLOOKUP(VALUE(LEFT(CallsInZip!$E59,5)),zipcode!$A:$C,3,FALSE)</f>
        <v>Columbia</v>
      </c>
    </row>
    <row r="259" spans="1:3" x14ac:dyDescent="0.2">
      <c r="A259" s="9" t="str">
        <f>CallsInZip!$A60</f>
        <v> K4TYM</v>
      </c>
      <c r="B259" t="str">
        <f>MID(CallsInZip!$B60,(FIND(",", CallsInZip!$B60,1)+2),256)</f>
        <v>KAITLYN R</v>
      </c>
      <c r="C259" t="str">
        <f>VLOOKUP(VALUE(LEFT(CallsInZip!$E60,5)),zipcode!$A:$C,3,FALSE)</f>
        <v>Columbia</v>
      </c>
    </row>
    <row r="260" spans="1:3" x14ac:dyDescent="0.2">
      <c r="A260" s="9" t="str">
        <f>CallsInZip!$A61</f>
        <v> K4ULP</v>
      </c>
      <c r="B260" t="str">
        <f>MID(CallsInZip!$B61,(FIND(",", CallsInZip!$B61,1)+2),256)</f>
        <v>LANNY C</v>
      </c>
      <c r="C260" t="str">
        <f>VLOOKUP(VALUE(LEFT(CallsInZip!$E61,5)),zipcode!$A:$C,3,FALSE)</f>
        <v>Columbia</v>
      </c>
    </row>
    <row r="261" spans="1:3" x14ac:dyDescent="0.2">
      <c r="A261" s="9" t="str">
        <f>CallsInZip!$A62</f>
        <v> K4VHR</v>
      </c>
      <c r="B261" t="str">
        <f>MID(CallsInZip!$B62,(FIND(",", CallsInZip!$B62,1)+2),256)</f>
        <v>Wayne G</v>
      </c>
      <c r="C261" t="str">
        <f>VLOOKUP(VALUE(LEFT(CallsInZip!$E62,5)),zipcode!$A:$C,3,FALSE)</f>
        <v>Columbia</v>
      </c>
    </row>
    <row r="262" spans="1:3" x14ac:dyDescent="0.2">
      <c r="A262" s="9" t="str">
        <f>CallsInZip!$A63</f>
        <v> K4WIC</v>
      </c>
      <c r="B262" t="str">
        <f>MID(CallsInZip!$B63,(FIND(",", CallsInZip!$B63,1)+2),256)</f>
        <v>JOHN N</v>
      </c>
      <c r="C262" t="str">
        <f>VLOOKUP(VALUE(LEFT(CallsInZip!$E63,5)),zipcode!$A:$C,3,FALSE)</f>
        <v>Columbia</v>
      </c>
    </row>
    <row r="263" spans="1:3" x14ac:dyDescent="0.2">
      <c r="A263" s="9" t="str">
        <f>CallsInZip!$A64</f>
        <v> K4ZZ </v>
      </c>
      <c r="B263" t="str">
        <f>MID(CallsInZip!$B64,(FIND(",", CallsInZip!$B64,1)+2),256)</f>
        <v>ROLAND C</v>
      </c>
      <c r="C263" t="str">
        <f>VLOOKUP(VALUE(LEFT(CallsInZip!$E64,5)),zipcode!$A:$C,3,FALSE)</f>
        <v>Columbia</v>
      </c>
    </row>
    <row r="264" spans="1:3" x14ac:dyDescent="0.2">
      <c r="A264" s="9" t="str">
        <f>CallsInZip!$A65</f>
        <v> K6MEL</v>
      </c>
      <c r="B264" t="str">
        <f>MID(CallsInZip!$B65,(FIND(",", CallsInZip!$B65,1)+2),256)</f>
        <v>Miller L</v>
      </c>
      <c r="C264" t="str">
        <f>VLOOKUP(VALUE(LEFT(CallsInZip!$E65,5)),zipcode!$A:$C,3,FALSE)</f>
        <v>Columbia</v>
      </c>
    </row>
    <row r="265" spans="1:3" x14ac:dyDescent="0.2">
      <c r="A265" s="9" t="str">
        <f>CallsInZip!$A66</f>
        <v> K7FLH</v>
      </c>
      <c r="B265" t="str">
        <f>MID(CallsInZip!$B66,(FIND(",", CallsInZip!$B66,1)+2),256)</f>
        <v>JACK M</v>
      </c>
      <c r="C265" t="str">
        <f>VLOOKUP(VALUE(LEFT(CallsInZip!$E66,5)),zipcode!$A:$C,3,FALSE)</f>
        <v>Columbia</v>
      </c>
    </row>
    <row r="266" spans="1:3" x14ac:dyDescent="0.2">
      <c r="A266" s="9" t="str">
        <f>CallsInZip!$A67</f>
        <v> K8SOR</v>
      </c>
      <c r="B266" t="str">
        <f>MID(CallsInZip!$B67,(FIND(",", CallsInZip!$B67,1)+2),256)</f>
        <v>CHARLES E</v>
      </c>
      <c r="C266" t="str">
        <f>VLOOKUP(VALUE(LEFT(CallsInZip!$E67,5)),zipcode!$A:$C,3,FALSE)</f>
        <v>Columbia</v>
      </c>
    </row>
    <row r="267" spans="1:3" x14ac:dyDescent="0.2">
      <c r="A267" s="9" t="str">
        <f>CallsInZip!$A68</f>
        <v> K9JH </v>
      </c>
      <c r="B267" t="str">
        <f>MID(CallsInZip!$B68,(FIND(",", CallsInZip!$B68,1)+2),256)</f>
        <v>James L</v>
      </c>
      <c r="C267" t="str">
        <f>VLOOKUP(VALUE(LEFT(CallsInZip!$E68,5)),zipcode!$A:$C,3,FALSE)</f>
        <v>Columbia</v>
      </c>
    </row>
    <row r="268" spans="1:3" x14ac:dyDescent="0.2">
      <c r="A268" s="9" t="str">
        <f>CallsInZip!$A69</f>
        <v> K9NWS</v>
      </c>
      <c r="B268" t="str">
        <f>MID(CallsInZip!$B69,(FIND(",", CallsInZip!$B69,1)+2),256)</f>
        <v>STEVEN J</v>
      </c>
      <c r="C268" t="str">
        <f>VLOOKUP(VALUE(LEFT(CallsInZip!$E69,5)),zipcode!$A:$C,3,FALSE)</f>
        <v>Columbia</v>
      </c>
    </row>
    <row r="269" spans="1:3" x14ac:dyDescent="0.2">
      <c r="A269" s="9" t="str">
        <f>CallsInZip!$A70</f>
        <v> K9OH </v>
      </c>
      <c r="B269" t="str">
        <f>MID(CallsInZip!$B70,(FIND(",", CallsInZip!$B70,1)+2),256)</f>
        <v>Billy L</v>
      </c>
      <c r="C269" t="str">
        <f>VLOOKUP(VALUE(LEFT(CallsInZip!$E70,5)),zipcode!$A:$C,3,FALSE)</f>
        <v>Columbia</v>
      </c>
    </row>
    <row r="270" spans="1:3" x14ac:dyDescent="0.2">
      <c r="A270" s="9" t="str">
        <f>CallsInZip!$A71</f>
        <v> K9USV</v>
      </c>
      <c r="B270" t="str">
        <f>MID(CallsInZip!$B71,(FIND(",", CallsInZip!$B71,1)+2),256)</f>
        <v>ROBERT L</v>
      </c>
      <c r="C270" t="str">
        <f>VLOOKUP(VALUE(LEFT(CallsInZip!$E71,5)),zipcode!$A:$C,3,FALSE)</f>
        <v>Columbia</v>
      </c>
    </row>
    <row r="271" spans="1:3" x14ac:dyDescent="0.2">
      <c r="A271" s="9" t="str">
        <f>CallsInZip!$A72</f>
        <v>KA1ZDH</v>
      </c>
      <c r="B271" t="str">
        <f>MID(CallsInZip!$B72,(FIND(",", CallsInZip!$B72,1)+2),256)</f>
        <v>ISMAEL LUIS</v>
      </c>
      <c r="C271" t="str">
        <f>VLOOKUP(VALUE(LEFT(CallsInZip!$E72,5)),zipcode!$A:$C,3,FALSE)</f>
        <v>Columbia</v>
      </c>
    </row>
    <row r="272" spans="1:3" x14ac:dyDescent="0.2">
      <c r="A272" s="9" t="str">
        <f>CallsInZip!$A73</f>
        <v>KA3BSE</v>
      </c>
      <c r="B272" t="str">
        <f>MID(CallsInZip!$B73,(FIND(",", CallsInZip!$B73,1)+2),256)</f>
        <v>William F</v>
      </c>
      <c r="C272" t="str">
        <f>VLOOKUP(VALUE(LEFT(CallsInZip!$E73,5)),zipcode!$A:$C,3,FALSE)</f>
        <v>Columbia</v>
      </c>
    </row>
    <row r="273" spans="1:3" x14ac:dyDescent="0.2">
      <c r="A273" s="9" t="str">
        <f>CallsInZip!$A74</f>
        <v>KA4DKU</v>
      </c>
      <c r="B273" t="str">
        <f>MID(CallsInZip!$B74,(FIND(",", CallsInZip!$B74,1)+2),256)</f>
        <v>DAVID B</v>
      </c>
      <c r="C273" t="str">
        <f>VLOOKUP(VALUE(LEFT(CallsInZip!$E74,5)),zipcode!$A:$C,3,FALSE)</f>
        <v>Columbia</v>
      </c>
    </row>
    <row r="274" spans="1:3" x14ac:dyDescent="0.2">
      <c r="A274" s="9" t="str">
        <f>CallsInZip!$A75</f>
        <v>KA4SXK</v>
      </c>
      <c r="B274" t="str">
        <f>MID(CallsInZip!$B75,(FIND(",", CallsInZip!$B75,1)+2),256)</f>
        <v>DANLEY M</v>
      </c>
      <c r="C274" t="str">
        <f>VLOOKUP(VALUE(LEFT(CallsInZip!$E75,5)),zipcode!$A:$C,3,FALSE)</f>
        <v>Columbia</v>
      </c>
    </row>
    <row r="275" spans="1:3" x14ac:dyDescent="0.2">
      <c r="A275" s="9" t="str">
        <f>CallsInZip!$A76</f>
        <v>KA5BUD</v>
      </c>
      <c r="B275" t="str">
        <f>MID(CallsInZip!$B76,(FIND(",", CallsInZip!$B76,1)+2),256)</f>
        <v>RICHARD G</v>
      </c>
      <c r="C275" t="str">
        <f>VLOOKUP(VALUE(LEFT(CallsInZip!$E76,5)),zipcode!$A:$C,3,FALSE)</f>
        <v>Columbia</v>
      </c>
    </row>
    <row r="276" spans="1:3" x14ac:dyDescent="0.2">
      <c r="A276" s="9" t="str">
        <f>CallsInZip!$A77</f>
        <v>KA8FAD</v>
      </c>
      <c r="B276" t="str">
        <f>MID(CallsInZip!$B77,(FIND(",", CallsInZip!$B77,1)+2),256)</f>
        <v>Francis A</v>
      </c>
      <c r="C276" t="str">
        <f>VLOOKUP(VALUE(LEFT(CallsInZip!$E77,5)),zipcode!$A:$C,3,FALSE)</f>
        <v>Columbia</v>
      </c>
    </row>
    <row r="277" spans="1:3" x14ac:dyDescent="0.2">
      <c r="A277" s="9" t="str">
        <f>CallsInZip!$A78</f>
        <v>KB0YRM</v>
      </c>
      <c r="B277" t="str">
        <f>MID(CallsInZip!$B78,(FIND(",", CallsInZip!$B78,1)+2),256)</f>
        <v>Greg D</v>
      </c>
      <c r="C277" t="str">
        <f>VLOOKUP(VALUE(LEFT(CallsInZip!$E78,5)),zipcode!$A:$C,3,FALSE)</f>
        <v>Columbia</v>
      </c>
    </row>
    <row r="278" spans="1:3" x14ac:dyDescent="0.2">
      <c r="A278" s="9" t="str">
        <f>CallsInZip!$A79</f>
        <v>KB1ORO</v>
      </c>
      <c r="B278" t="str">
        <f>MID(CallsInZip!$B79,(FIND(",", CallsInZip!$B79,1)+2),256)</f>
        <v>Richard</v>
      </c>
      <c r="C278" t="str">
        <f>VLOOKUP(VALUE(LEFT(CallsInZip!$E79,5)),zipcode!$A:$C,3,FALSE)</f>
        <v>Columbia</v>
      </c>
    </row>
    <row r="279" spans="1:3" x14ac:dyDescent="0.2">
      <c r="A279" s="9" t="str">
        <f>CallsInZip!$A80</f>
        <v>KB3HJG</v>
      </c>
      <c r="B279" t="str">
        <f>MID(CallsInZip!$B80,(FIND(",", CallsInZip!$B80,1)+2),256)</f>
        <v>Daniel R</v>
      </c>
      <c r="C279" t="str">
        <f>VLOOKUP(VALUE(LEFT(CallsInZip!$E80,5)),zipcode!$A:$C,3,FALSE)</f>
        <v>Columbia</v>
      </c>
    </row>
    <row r="280" spans="1:3" x14ac:dyDescent="0.2">
      <c r="A280" s="9" t="str">
        <f>CallsInZip!$A81</f>
        <v>KB4ATZ</v>
      </c>
      <c r="B280" t="str">
        <f>MID(CallsInZip!$B81,(FIND(",", CallsInZip!$B81,1)+2),256)</f>
        <v>Joseph</v>
      </c>
      <c r="C280" t="str">
        <f>VLOOKUP(VALUE(LEFT(CallsInZip!$E81,5)),zipcode!$A:$C,3,FALSE)</f>
        <v>Columbia</v>
      </c>
    </row>
    <row r="281" spans="1:3" x14ac:dyDescent="0.2">
      <c r="A281" s="9" t="str">
        <f>CallsInZip!$A82</f>
        <v>KB4FF </v>
      </c>
      <c r="B281" t="str">
        <f>MID(CallsInZip!$B82,(FIND(",", CallsInZip!$B82,1)+2),256)</f>
        <v>JAMES D</v>
      </c>
      <c r="C281" t="str">
        <f>VLOOKUP(VALUE(LEFT(CallsInZip!$E82,5)),zipcode!$A:$C,3,FALSE)</f>
        <v>Columbia</v>
      </c>
    </row>
    <row r="282" spans="1:3" x14ac:dyDescent="0.2">
      <c r="A282" s="9" t="str">
        <f>CallsInZip!$A83</f>
        <v>KB4FIQ</v>
      </c>
      <c r="B282" t="str">
        <f>MID(CallsInZip!$B83,(FIND(",", CallsInZip!$B83,1)+2),256)</f>
        <v>THEODORE J</v>
      </c>
      <c r="C282" t="str">
        <f>VLOOKUP(VALUE(LEFT(CallsInZip!$E83,5)),zipcode!$A:$C,3,FALSE)</f>
        <v>Columbia</v>
      </c>
    </row>
    <row r="283" spans="1:3" x14ac:dyDescent="0.2">
      <c r="A283" s="9" t="str">
        <f>CallsInZip!$A84</f>
        <v>KB4IAN</v>
      </c>
      <c r="B283" t="str">
        <f>MID(CallsInZip!$B84,(FIND(",", CallsInZip!$B84,1)+2),256)</f>
        <v>Brian</v>
      </c>
      <c r="C283" t="str">
        <f>VLOOKUP(VALUE(LEFT(CallsInZip!$E84,5)),zipcode!$A:$C,3,FALSE)</f>
        <v>Columbia</v>
      </c>
    </row>
    <row r="284" spans="1:3" x14ac:dyDescent="0.2">
      <c r="A284" s="9" t="str">
        <f>CallsInZip!$A85</f>
        <v>KB4IMN</v>
      </c>
      <c r="B284" t="str">
        <f>MID(CallsInZip!$B85,(FIND(",", CallsInZip!$B85,1)+2),256)</f>
        <v>PATRICIA P</v>
      </c>
      <c r="C284" t="str">
        <f>VLOOKUP(VALUE(LEFT(CallsInZip!$E85,5)),zipcode!$A:$C,3,FALSE)</f>
        <v>Columbia</v>
      </c>
    </row>
    <row r="285" spans="1:3" x14ac:dyDescent="0.2">
      <c r="A285" s="9" t="str">
        <f>CallsInZip!$A86</f>
        <v>KB4RL </v>
      </c>
      <c r="B285" t="str">
        <f>MID(CallsInZip!$B86,(FIND(",", CallsInZip!$B86,1)+2),256)</f>
        <v>JAMES A</v>
      </c>
      <c r="C285" t="str">
        <f>VLOOKUP(VALUE(LEFT(CallsInZip!$E86,5)),zipcode!$A:$C,3,FALSE)</f>
        <v>Columbia</v>
      </c>
    </row>
    <row r="286" spans="1:3" x14ac:dyDescent="0.2">
      <c r="A286" s="9" t="str">
        <f>CallsInZip!$A87</f>
        <v>KB4USC</v>
      </c>
      <c r="B286" t="str">
        <f>MID(CallsInZip!$B87,(FIND(",", CallsInZip!$B87,1)+2),256)</f>
        <v>JOHN L</v>
      </c>
      <c r="C286" t="str">
        <f>VLOOKUP(VALUE(LEFT(CallsInZip!$E87,5)),zipcode!$A:$C,3,FALSE)</f>
        <v>Columbia</v>
      </c>
    </row>
    <row r="287" spans="1:3" x14ac:dyDescent="0.2">
      <c r="A287" s="9" t="str">
        <f>CallsInZip!$A88</f>
        <v>KB7ILY</v>
      </c>
      <c r="B287" t="str">
        <f>MID(CallsInZip!$B88,(FIND(",", CallsInZip!$B88,1)+2),256)</f>
        <v>GEORGE E</v>
      </c>
      <c r="C287" t="str">
        <f>VLOOKUP(VALUE(LEFT(CallsInZip!$E88,5)),zipcode!$A:$C,3,FALSE)</f>
        <v>Columbia</v>
      </c>
    </row>
    <row r="288" spans="1:3" x14ac:dyDescent="0.2">
      <c r="A288" s="9" t="str">
        <f>CallsInZip!$A89</f>
        <v>KB7ZDS</v>
      </c>
      <c r="B288" t="str">
        <f>MID(CallsInZip!$B89,(FIND(",", CallsInZip!$B89,1)+2),256)</f>
        <v>GARRY L</v>
      </c>
      <c r="C288" t="str">
        <f>VLOOKUP(VALUE(LEFT(CallsInZip!$E89,5)),zipcode!$A:$C,3,FALSE)</f>
        <v>Columbia</v>
      </c>
    </row>
    <row r="289" spans="1:3" x14ac:dyDescent="0.2">
      <c r="A289" s="9" t="str">
        <f>CallsInZip!$A90</f>
        <v>KB9RFN</v>
      </c>
      <c r="B289" t="str">
        <f>MID(CallsInZip!$B90,(FIND(",", CallsInZip!$B90,1)+2),256)</f>
        <v>JONNETTA J</v>
      </c>
      <c r="C289" t="str">
        <f>VLOOKUP(VALUE(LEFT(CallsInZip!$E90,5)),zipcode!$A:$C,3,FALSE)</f>
        <v>Columbia</v>
      </c>
    </row>
    <row r="290" spans="1:3" x14ac:dyDescent="0.2">
      <c r="A290" s="9" t="str">
        <f>CallsInZip!$A91</f>
        <v>KC0VST</v>
      </c>
      <c r="B290" t="str">
        <f>MID(CallsInZip!$B91,(FIND(",", CallsInZip!$B91,1)+2),256)</f>
        <v>Joseph J</v>
      </c>
      <c r="C290" t="str">
        <f>VLOOKUP(VALUE(LEFT(CallsInZip!$E91,5)),zipcode!$A:$C,3,FALSE)</f>
        <v>Columbia</v>
      </c>
    </row>
    <row r="291" spans="1:3" x14ac:dyDescent="0.2">
      <c r="A291" s="9" t="str">
        <f>CallsInZip!$A92</f>
        <v>KC3EYM</v>
      </c>
      <c r="B291" t="str">
        <f>MID(CallsInZip!$B92,(FIND(",", CallsInZip!$B92,1)+2),256)</f>
        <v>Nicholas S</v>
      </c>
      <c r="C291" t="str">
        <f>VLOOKUP(VALUE(LEFT(CallsInZip!$E92,5)),zipcode!$A:$C,3,FALSE)</f>
        <v>Columbia</v>
      </c>
    </row>
    <row r="292" spans="1:3" x14ac:dyDescent="0.2">
      <c r="A292" s="9" t="str">
        <f>CallsInZip!$A93</f>
        <v>KC4CLK</v>
      </c>
      <c r="B292" t="str">
        <f>MID(CallsInZip!$B93,(FIND(",", CallsInZip!$B93,1)+2),256)</f>
        <v>CHARLES C</v>
      </c>
      <c r="C292" t="str">
        <f>VLOOKUP(VALUE(LEFT(CallsInZip!$E93,5)),zipcode!$A:$C,3,FALSE)</f>
        <v>Columbia</v>
      </c>
    </row>
    <row r="293" spans="1:3" x14ac:dyDescent="0.2">
      <c r="A293" s="9" t="str">
        <f>CallsInZip!$A94</f>
        <v>KC4HPP</v>
      </c>
      <c r="B293" t="str">
        <f>MID(CallsInZip!$B94,(FIND(",", CallsInZip!$B94,1)+2),256)</f>
        <v>ELIZABETH W</v>
      </c>
      <c r="C293" t="str">
        <f>VLOOKUP(VALUE(LEFT(CallsInZip!$E94,5)),zipcode!$A:$C,3,FALSE)</f>
        <v>Columbia</v>
      </c>
    </row>
    <row r="294" spans="1:3" x14ac:dyDescent="0.2">
      <c r="A294" s="9" t="str">
        <f>CallsInZip!$A95</f>
        <v>KC4JFA</v>
      </c>
      <c r="B294" t="str">
        <f>MID(CallsInZip!$B95,(FIND(",", CallsInZip!$B95,1)+2),256)</f>
        <v>ALEXANDER L</v>
      </c>
      <c r="C294" t="str">
        <f>VLOOKUP(VALUE(LEFT(CallsInZip!$E95,5)),zipcode!$A:$C,3,FALSE)</f>
        <v>Columbia</v>
      </c>
    </row>
    <row r="295" spans="1:3" x14ac:dyDescent="0.2">
      <c r="A295" s="9" t="str">
        <f>CallsInZip!$A96</f>
        <v>KC4LB </v>
      </c>
      <c r="B295" t="str">
        <f>MID(CallsInZip!$B96,(FIND(",", CallsInZip!$B96,1)+2),256)</f>
        <v>ROBERT T</v>
      </c>
      <c r="C295" t="str">
        <f>VLOOKUP(VALUE(LEFT(CallsInZip!$E96,5)),zipcode!$A:$C,3,FALSE)</f>
        <v>Columbia</v>
      </c>
    </row>
    <row r="296" spans="1:3" x14ac:dyDescent="0.2">
      <c r="A296" s="9" t="str">
        <f>CallsInZip!$A97</f>
        <v>KC4MNJ</v>
      </c>
      <c r="B296" t="str">
        <f>MID(CallsInZip!$B97,(FIND(",", CallsInZip!$B97,1)+2),256)</f>
        <v>James F</v>
      </c>
      <c r="C296" t="str">
        <f>VLOOKUP(VALUE(LEFT(CallsInZip!$E97,5)),zipcode!$A:$C,3,FALSE)</f>
        <v>Columbia</v>
      </c>
    </row>
    <row r="297" spans="1:3" x14ac:dyDescent="0.2">
      <c r="A297" s="9" t="str">
        <f>CallsInZip!$A98</f>
        <v>KC4NKY</v>
      </c>
      <c r="B297" t="str">
        <f>MID(CallsInZip!$B98,(FIND(",", CallsInZip!$B98,1)+2),256)</f>
        <v>DAVID L</v>
      </c>
      <c r="C297" t="str">
        <f>VLOOKUP(VALUE(LEFT(CallsInZip!$E98,5)),zipcode!$A:$C,3,FALSE)</f>
        <v>Columbia</v>
      </c>
    </row>
    <row r="298" spans="1:3" x14ac:dyDescent="0.2">
      <c r="A298" s="9" t="str">
        <f>CallsInZip!$A99</f>
        <v>KC4NTG</v>
      </c>
      <c r="B298" t="str">
        <f>MID(CallsInZip!$B99,(FIND(",", CallsInZip!$B99,1)+2),256)</f>
        <v>BRUCE</v>
      </c>
      <c r="C298" t="str">
        <f>VLOOKUP(VALUE(LEFT(CallsInZip!$E99,5)),zipcode!$A:$C,3,FALSE)</f>
        <v>Columbia</v>
      </c>
    </row>
    <row r="299" spans="1:3" x14ac:dyDescent="0.2">
      <c r="A299" s="9" t="str">
        <f>CallsInZip!$A100</f>
        <v>KC4THY</v>
      </c>
      <c r="B299" t="str">
        <f>MID(CallsInZip!$B100,(FIND(",", CallsInZip!$B100,1)+2),256)</f>
        <v>TERRY D</v>
      </c>
      <c r="C299" t="str">
        <f>VLOOKUP(VALUE(LEFT(CallsInZip!$E100,5)),zipcode!$A:$C,3,FALSE)</f>
        <v>Columbia</v>
      </c>
    </row>
    <row r="300" spans="1:3" x14ac:dyDescent="0.2">
      <c r="A300" s="9" t="str">
        <f>CallsInZip!$A101</f>
        <v>KC4TYD</v>
      </c>
      <c r="B300" t="str">
        <f>MID(CallsInZip!$B101,(FIND(",", CallsInZip!$B101,1)+2),256)</f>
        <v>DAVID W</v>
      </c>
      <c r="C300" t="str">
        <f>VLOOKUP(VALUE(LEFT(CallsInZip!$E101,5)),zipcode!$A:$C,3,FALSE)</f>
        <v>Columbia</v>
      </c>
    </row>
    <row r="301" spans="1:3" x14ac:dyDescent="0.2">
      <c r="A301" s="9" t="str">
        <f>CallsInZip!$A102</f>
        <v>KC4UAL</v>
      </c>
      <c r="B301" t="str">
        <f>MID(CallsInZip!$B102,(FIND(",", CallsInZip!$B102,1)+2),256)</f>
        <v>STEVEN A</v>
      </c>
      <c r="C301" t="str">
        <f>VLOOKUP(VALUE(LEFT(CallsInZip!$E102,5)),zipcode!$A:$C,3,FALSE)</f>
        <v>Columbia</v>
      </c>
    </row>
    <row r="302" spans="1:3" x14ac:dyDescent="0.2">
      <c r="A302" s="9" t="str">
        <f>CallsInZip!$A103</f>
        <v>KC5EGT</v>
      </c>
      <c r="B302" t="str">
        <f>MID(CallsInZip!$B103,(FIND(",", CallsInZip!$B103,1)+2),256)</f>
        <v>MATTHEW R</v>
      </c>
      <c r="C302" t="str">
        <f>VLOOKUP(VALUE(LEFT(CallsInZip!$E103,5)),zipcode!$A:$C,3,FALSE)</f>
        <v>Columbia</v>
      </c>
    </row>
    <row r="303" spans="1:3" x14ac:dyDescent="0.2">
      <c r="A303" s="9" t="str">
        <f>CallsInZip!$A104</f>
        <v>KC5HMZ</v>
      </c>
      <c r="B303" t="str">
        <f>MID(CallsInZip!$B104,(FIND(",", CallsInZip!$B104,1)+2),256)</f>
        <v>John E</v>
      </c>
      <c r="C303" t="str">
        <f>VLOOKUP(VALUE(LEFT(CallsInZip!$E104,5)),zipcode!$A:$C,3,FALSE)</f>
        <v>Columbia</v>
      </c>
    </row>
    <row r="304" spans="1:3" x14ac:dyDescent="0.2">
      <c r="A304" s="9" t="str">
        <f>CallsInZip!$A105</f>
        <v>KC8FKS</v>
      </c>
      <c r="B304" t="str">
        <f>MID(CallsInZip!$B105,(FIND(",", CallsInZip!$B105,1)+2),256)</f>
        <v>DOUGLAS W</v>
      </c>
      <c r="C304" t="str">
        <f>VLOOKUP(VALUE(LEFT(CallsInZip!$E105,5)),zipcode!$A:$C,3,FALSE)</f>
        <v>Columbia</v>
      </c>
    </row>
    <row r="305" spans="1:3" x14ac:dyDescent="0.2">
      <c r="A305" s="9" t="str">
        <f>CallsInZip!$A106</f>
        <v>KD0BOR</v>
      </c>
      <c r="B305" t="str">
        <f>MID(CallsInZip!$B106,(FIND(",", CallsInZip!$B106,1)+2),256)</f>
        <v>Dorothy D</v>
      </c>
      <c r="C305" t="str">
        <f>VLOOKUP(VALUE(LEFT(CallsInZip!$E106,5)),zipcode!$A:$C,3,FALSE)</f>
        <v>Columbia</v>
      </c>
    </row>
    <row r="306" spans="1:3" x14ac:dyDescent="0.2">
      <c r="A306" s="9" t="str">
        <f>CallsInZip!$A107</f>
        <v>KD2QQ </v>
      </c>
      <c r="B306" t="str">
        <f>MID(CallsInZip!$B107,(FIND(",", CallsInZip!$B107,1)+2),256)</f>
        <v>Henry C</v>
      </c>
      <c r="C306" t="str">
        <f>VLOOKUP(VALUE(LEFT(CallsInZip!$E107,5)),zipcode!$A:$C,3,FALSE)</f>
        <v>Columbia</v>
      </c>
    </row>
    <row r="307" spans="1:3" x14ac:dyDescent="0.2">
      <c r="A307" s="9" t="str">
        <f>CallsInZip!$A108</f>
        <v>KD4APK</v>
      </c>
      <c r="B307" t="str">
        <f>MID(CallsInZip!$B108,(FIND(",", CallsInZip!$B108,1)+2),256)</f>
        <v>DAVID</v>
      </c>
      <c r="C307" t="str">
        <f>VLOOKUP(VALUE(LEFT(CallsInZip!$E108,5)),zipcode!$A:$C,3,FALSE)</f>
        <v>Columbia</v>
      </c>
    </row>
    <row r="308" spans="1:3" x14ac:dyDescent="0.2">
      <c r="A308" s="9" t="str">
        <f>CallsInZip!$A109</f>
        <v>KD4AYN</v>
      </c>
      <c r="B308" t="str">
        <f>MID(CallsInZip!$B109,(FIND(",", CallsInZip!$B109,1)+2),256)</f>
        <v>DONALD M</v>
      </c>
      <c r="C308" t="str">
        <f>VLOOKUP(VALUE(LEFT(CallsInZip!$E109,5)),zipcode!$A:$C,3,FALSE)</f>
        <v>Columbia</v>
      </c>
    </row>
    <row r="309" spans="1:3" x14ac:dyDescent="0.2">
      <c r="A309" s="9" t="str">
        <f>CallsInZip!$A110</f>
        <v>KD4CB </v>
      </c>
      <c r="B309" t="str">
        <f>MID(CallsInZip!$B110,(FIND(",", CallsInZip!$B110,1)+2),256)</f>
        <v>Charles H</v>
      </c>
      <c r="C309" t="str">
        <f>VLOOKUP(VALUE(LEFT(CallsInZip!$E110,5)),zipcode!$A:$C,3,FALSE)</f>
        <v>Columbia</v>
      </c>
    </row>
    <row r="310" spans="1:3" x14ac:dyDescent="0.2">
      <c r="A310" s="9" t="str">
        <f>CallsInZip!$A111</f>
        <v>KD4DRJ</v>
      </c>
      <c r="B310" t="str">
        <f>MID(CallsInZip!$B111,(FIND(",", CallsInZip!$B111,1)+2),256)</f>
        <v>JAMES M</v>
      </c>
      <c r="C310" t="str">
        <f>VLOOKUP(VALUE(LEFT(CallsInZip!$E111,5)),zipcode!$A:$C,3,FALSE)</f>
        <v>Columbia</v>
      </c>
    </row>
    <row r="311" spans="1:3" x14ac:dyDescent="0.2">
      <c r="A311" s="9" t="str">
        <f>CallsInZip!$A112</f>
        <v>KD4HQA</v>
      </c>
      <c r="B311" t="str">
        <f>MID(CallsInZip!$B112,(FIND(",", CallsInZip!$B112,1)+2),256)</f>
        <v>PEGGY W</v>
      </c>
      <c r="C311" t="str">
        <f>VLOOKUP(VALUE(LEFT(CallsInZip!$E112,5)),zipcode!$A:$C,3,FALSE)</f>
        <v>Columbia</v>
      </c>
    </row>
    <row r="312" spans="1:3" x14ac:dyDescent="0.2">
      <c r="A312" s="9" t="str">
        <f>CallsInZip!$A113</f>
        <v>KD4HQB</v>
      </c>
      <c r="B312" t="str">
        <f>MID(CallsInZip!$B113,(FIND(",", CallsInZip!$B113,1)+2),256)</f>
        <v>WILLIAM T</v>
      </c>
      <c r="C312" t="str">
        <f>VLOOKUP(VALUE(LEFT(CallsInZip!$E113,5)),zipcode!$A:$C,3,FALSE)</f>
        <v>Columbia</v>
      </c>
    </row>
    <row r="313" spans="1:3" x14ac:dyDescent="0.2">
      <c r="A313" s="9" t="str">
        <f>CallsInZip!$A114</f>
        <v>KD4JMW</v>
      </c>
      <c r="B313" t="str">
        <f>MID(CallsInZip!$B114,(FIND(",", CallsInZip!$B114,1)+2),256)</f>
        <v>Thomas R</v>
      </c>
      <c r="C313" t="str">
        <f>VLOOKUP(VALUE(LEFT(CallsInZip!$E114,5)),zipcode!$A:$C,3,FALSE)</f>
        <v>Columbia</v>
      </c>
    </row>
    <row r="314" spans="1:3" x14ac:dyDescent="0.2">
      <c r="A314" s="9" t="str">
        <f>CallsInZip!$A115</f>
        <v>KD4KAV</v>
      </c>
      <c r="B314" t="str">
        <f>MID(CallsInZip!$B115,(FIND(",", CallsInZip!$B115,1)+2),256)</f>
        <v>JOHN W</v>
      </c>
      <c r="C314" t="str">
        <f>VLOOKUP(VALUE(LEFT(CallsInZip!$E115,5)),zipcode!$A:$C,3,FALSE)</f>
        <v>Columbia</v>
      </c>
    </row>
    <row r="315" spans="1:3" x14ac:dyDescent="0.2">
      <c r="A315" s="9" t="str">
        <f>CallsInZip!$A116</f>
        <v>KD4NSO</v>
      </c>
      <c r="B315" t="str">
        <f>MID(CallsInZip!$B116,(FIND(",", CallsInZip!$B116,1)+2),256)</f>
        <v>LAWRENCE E</v>
      </c>
      <c r="C315" t="str">
        <f>VLOOKUP(VALUE(LEFT(CallsInZip!$E116,5)),zipcode!$A:$C,3,FALSE)</f>
        <v>Columbia</v>
      </c>
    </row>
    <row r="316" spans="1:3" x14ac:dyDescent="0.2">
      <c r="A316" s="9" t="str">
        <f>CallsInZip!$A117</f>
        <v>KD4O  </v>
      </c>
      <c r="B316" t="str">
        <f>MID(CallsInZip!$B117,(FIND(",", CallsInZip!$B117,1)+2),256)</f>
        <v>PHILIP D</v>
      </c>
      <c r="C316" t="str">
        <f>VLOOKUP(VALUE(LEFT(CallsInZip!$E117,5)),zipcode!$A:$C,3,FALSE)</f>
        <v>Columbia</v>
      </c>
    </row>
    <row r="317" spans="1:3" x14ac:dyDescent="0.2">
      <c r="A317" s="9" t="str">
        <f>CallsInZip!$A118</f>
        <v>KD4PJU</v>
      </c>
      <c r="B317" t="str">
        <f>MID(CallsInZip!$B118,(FIND(",", CallsInZip!$B118,1)+2),256)</f>
        <v>ERNEST H</v>
      </c>
      <c r="C317" t="str">
        <f>VLOOKUP(VALUE(LEFT(CallsInZip!$E118,5)),zipcode!$A:$C,3,FALSE)</f>
        <v>Columbia</v>
      </c>
    </row>
    <row r="318" spans="1:3" x14ac:dyDescent="0.2">
      <c r="A318" s="9" t="str">
        <f>CallsInZip!$A119</f>
        <v>KD4UGR</v>
      </c>
      <c r="B318" t="str">
        <f>MID(CallsInZip!$B119,(FIND(",", CallsInZip!$B119,1)+2),256)</f>
        <v>BART H</v>
      </c>
      <c r="C318" t="str">
        <f>VLOOKUP(VALUE(LEFT(CallsInZip!$E119,5)),zipcode!$A:$C,3,FALSE)</f>
        <v>Columbia</v>
      </c>
    </row>
    <row r="319" spans="1:3" x14ac:dyDescent="0.2">
      <c r="A319" s="9" t="str">
        <f>CallsInZip!$A120</f>
        <v>KD4VAY</v>
      </c>
      <c r="B319" t="str">
        <f>MID(CallsInZip!$B120,(FIND(",", CallsInZip!$B120,1)+2),256)</f>
        <v>WILLIAM B</v>
      </c>
      <c r="C319" t="str">
        <f>VLOOKUP(VALUE(LEFT(CallsInZip!$E120,5)),zipcode!$A:$C,3,FALSE)</f>
        <v>Columbia</v>
      </c>
    </row>
    <row r="320" spans="1:3" x14ac:dyDescent="0.2">
      <c r="A320" s="9" t="str">
        <f>CallsInZip!$A121</f>
        <v>KD4VLK</v>
      </c>
      <c r="B320" t="str">
        <f>MID(CallsInZip!$B121,(FIND(",", CallsInZip!$B121,1)+2),256)</f>
        <v>RASHIE</v>
      </c>
      <c r="C320" t="str">
        <f>VLOOKUP(VALUE(LEFT(CallsInZip!$E121,5)),zipcode!$A:$C,3,FALSE)</f>
        <v>Columbia</v>
      </c>
    </row>
    <row r="321" spans="1:3" x14ac:dyDescent="0.2">
      <c r="A321" s="9" t="str">
        <f>CallsInZip!$A122</f>
        <v>KD4WBR</v>
      </c>
      <c r="B321" t="str">
        <f>MID(CallsInZip!$B122,(FIND(",", CallsInZip!$B122,1)+2),256)</f>
        <v>GERARD F</v>
      </c>
      <c r="C321" t="str">
        <f>VLOOKUP(VALUE(LEFT(CallsInZip!$E122,5)),zipcode!$A:$C,3,FALSE)</f>
        <v>Columbia</v>
      </c>
    </row>
    <row r="322" spans="1:3" x14ac:dyDescent="0.2">
      <c r="A322" s="9" t="str">
        <f>CallsInZip!$A123</f>
        <v>KD4WMD</v>
      </c>
      <c r="B322" t="str">
        <f>MID(CallsInZip!$B123,(FIND(",", CallsInZip!$B123,1)+2),256)</f>
        <v>JASON P</v>
      </c>
      <c r="C322" t="str">
        <f>VLOOKUP(VALUE(LEFT(CallsInZip!$E123,5)),zipcode!$A:$C,3,FALSE)</f>
        <v>Columbia</v>
      </c>
    </row>
    <row r="323" spans="1:3" x14ac:dyDescent="0.2">
      <c r="A323" s="9" t="str">
        <f>CallsInZip!$A124</f>
        <v>KD4YYE</v>
      </c>
      <c r="B323" t="str">
        <f>MID(CallsInZip!$B124,(FIND(",", CallsInZip!$B124,1)+2),256)</f>
        <v>JAMES D</v>
      </c>
      <c r="C323" t="str">
        <f>VLOOKUP(VALUE(LEFT(CallsInZip!$E124,5)),zipcode!$A:$C,3,FALSE)</f>
        <v>Columbia</v>
      </c>
    </row>
    <row r="324" spans="1:3" x14ac:dyDescent="0.2">
      <c r="A324" s="9" t="str">
        <f>CallsInZip!$A125</f>
        <v>KD5LYH</v>
      </c>
      <c r="B324" t="str">
        <f>MID(CallsInZip!$B125,(FIND(",", CallsInZip!$B125,1)+2),256)</f>
        <v>Anne E</v>
      </c>
      <c r="C324" t="str">
        <f>VLOOKUP(VALUE(LEFT(CallsInZip!$E125,5)),zipcode!$A:$C,3,FALSE)</f>
        <v>Columbia</v>
      </c>
    </row>
    <row r="325" spans="1:3" x14ac:dyDescent="0.2">
      <c r="A325" s="9" t="str">
        <f>CallsInZip!$A126</f>
        <v>KD5PGB</v>
      </c>
      <c r="B325" t="str">
        <f>MID(CallsInZip!$B126,(FIND(",", CallsInZip!$B126,1)+2),256)</f>
        <v>Allen R</v>
      </c>
      <c r="C325" t="str">
        <f>VLOOKUP(VALUE(LEFT(CallsInZip!$E126,5)),zipcode!$A:$C,3,FALSE)</f>
        <v>Columbia</v>
      </c>
    </row>
    <row r="326" spans="1:3" x14ac:dyDescent="0.2">
      <c r="A326" s="9" t="str">
        <f>CallsInZip!$A127</f>
        <v>KD5UHH</v>
      </c>
      <c r="B326" t="str">
        <f>MID(CallsInZip!$B127,(FIND(",", CallsInZip!$B127,1)+2),256)</f>
        <v>Victor D</v>
      </c>
      <c r="C326" t="str">
        <f>VLOOKUP(VALUE(LEFT(CallsInZip!$E127,5)),zipcode!$A:$C,3,FALSE)</f>
        <v>Columbia</v>
      </c>
    </row>
    <row r="327" spans="1:3" x14ac:dyDescent="0.2">
      <c r="A327" s="9" t="str">
        <f>CallsInZip!$A128</f>
        <v>KD5YNB</v>
      </c>
      <c r="B327" t="str">
        <f>MID(CallsInZip!$B128,(FIND(",", CallsInZip!$B128,1)+2),256)</f>
        <v>Bree M</v>
      </c>
      <c r="C327" t="str">
        <f>VLOOKUP(VALUE(LEFT(CallsInZip!$E128,5)),zipcode!$A:$C,3,FALSE)</f>
        <v>Columbia</v>
      </c>
    </row>
    <row r="328" spans="1:3" x14ac:dyDescent="0.2">
      <c r="A328" s="9" t="str">
        <f>CallsInZip!$A129</f>
        <v>KD7YTC</v>
      </c>
      <c r="B328" t="str">
        <f>MID(CallsInZip!$B129,(FIND(",", CallsInZip!$B129,1)+2),256)</f>
        <v>ALAN D</v>
      </c>
      <c r="C328" t="str">
        <f>VLOOKUP(VALUE(LEFT(CallsInZip!$E129,5)),zipcode!$A:$C,3,FALSE)</f>
        <v>Columbia</v>
      </c>
    </row>
    <row r="329" spans="1:3" x14ac:dyDescent="0.2">
      <c r="A329" s="9" t="str">
        <f>CallsInZip!$A130</f>
        <v>KE4ABI</v>
      </c>
      <c r="B329" t="str">
        <f>MID(CallsInZip!$B130,(FIND(",", CallsInZip!$B130,1)+2),256)</f>
        <v>OLETIA C</v>
      </c>
      <c r="C329" t="str">
        <f>VLOOKUP(VALUE(LEFT(CallsInZip!$E130,5)),zipcode!$A:$C,3,FALSE)</f>
        <v>Columbia</v>
      </c>
    </row>
    <row r="330" spans="1:3" x14ac:dyDescent="0.2">
      <c r="A330" s="9" t="str">
        <f>CallsInZip!$A131</f>
        <v>KE4CSQ</v>
      </c>
      <c r="B330" t="str">
        <f>MID(CallsInZip!$B131,(FIND(",", CallsInZip!$B131,1)+2),256)</f>
        <v>CAMPBELL C</v>
      </c>
      <c r="C330" t="str">
        <f>VLOOKUP(VALUE(LEFT(CallsInZip!$E131,5)),zipcode!$A:$C,3,FALSE)</f>
        <v>Columbia</v>
      </c>
    </row>
    <row r="331" spans="1:3" x14ac:dyDescent="0.2">
      <c r="A331" s="9" t="str">
        <f>CallsInZip!$A132</f>
        <v>KE4HIB</v>
      </c>
      <c r="B331" t="str">
        <f>MID(CallsInZip!$B132,(FIND(",", CallsInZip!$B132,1)+2),256)</f>
        <v>GEOFFREY D</v>
      </c>
      <c r="C331" t="str">
        <f>VLOOKUP(VALUE(LEFT(CallsInZip!$E132,5)),zipcode!$A:$C,3,FALSE)</f>
        <v>Columbia</v>
      </c>
    </row>
    <row r="332" spans="1:3" x14ac:dyDescent="0.2">
      <c r="A332" s="9" t="str">
        <f>CallsInZip!$A133</f>
        <v>KE4HZF</v>
      </c>
      <c r="B332" t="str">
        <f>MID(CallsInZip!$B133,(FIND(",", CallsInZip!$B133,1)+2),256)</f>
        <v>DAVID E</v>
      </c>
      <c r="C332" t="str">
        <f>VLOOKUP(VALUE(LEFT(CallsInZip!$E133,5)),zipcode!$A:$C,3,FALSE)</f>
        <v>Columbia</v>
      </c>
    </row>
    <row r="333" spans="1:3" x14ac:dyDescent="0.2">
      <c r="A333" s="9" t="str">
        <f>CallsInZip!$A134</f>
        <v>KE4LHU</v>
      </c>
      <c r="B333" t="str">
        <f>MID(CallsInZip!$B134,(FIND(",", CallsInZip!$B134,1)+2),256)</f>
        <v>James S</v>
      </c>
      <c r="C333" t="str">
        <f>VLOOKUP(VALUE(LEFT(CallsInZip!$E134,5)),zipcode!$A:$C,3,FALSE)</f>
        <v>Columbia</v>
      </c>
    </row>
    <row r="334" spans="1:3" x14ac:dyDescent="0.2">
      <c r="A334" s="9" t="str">
        <f>CallsInZip!$A135</f>
        <v>KE4QAY</v>
      </c>
      <c r="B334" t="str">
        <f>MID(CallsInZip!$B135,(FIND(",", CallsInZip!$B135,1)+2),256)</f>
        <v>MARK A</v>
      </c>
      <c r="C334" t="str">
        <f>VLOOKUP(VALUE(LEFT(CallsInZip!$E135,5)),zipcode!$A:$C,3,FALSE)</f>
        <v>Columbia</v>
      </c>
    </row>
    <row r="335" spans="1:3" x14ac:dyDescent="0.2">
      <c r="A335" s="9" t="str">
        <f>CallsInZip!$A136</f>
        <v>KE4RGR</v>
      </c>
      <c r="B335" t="str">
        <f>MID(CallsInZip!$B136,(FIND(",", CallsInZip!$B136,1)+2),256)</f>
        <v>Phillip S</v>
      </c>
      <c r="C335" t="str">
        <f>VLOOKUP(VALUE(LEFT(CallsInZip!$E136,5)),zipcode!$A:$C,3,FALSE)</f>
        <v>Columbia</v>
      </c>
    </row>
    <row r="336" spans="1:3" x14ac:dyDescent="0.2">
      <c r="A336" s="9" t="str">
        <f>CallsInZip!$A137</f>
        <v>KE4UMM</v>
      </c>
      <c r="B336" t="str">
        <f>MID(CallsInZip!$B137,(FIND(",", CallsInZip!$B137,1)+2),256)</f>
        <v>DENNIS W</v>
      </c>
      <c r="C336" t="str">
        <f>VLOOKUP(VALUE(LEFT(CallsInZip!$E137,5)),zipcode!$A:$C,3,FALSE)</f>
        <v>Columbia</v>
      </c>
    </row>
    <row r="337" spans="1:3" x14ac:dyDescent="0.2">
      <c r="A337" s="9" t="str">
        <f>CallsInZip!$A138</f>
        <v>KE4VT </v>
      </c>
      <c r="B337" t="str">
        <f>MID(CallsInZip!$B138,(FIND(",", CallsInZip!$B138,1)+2),256)</f>
        <v>WILLIAM J</v>
      </c>
      <c r="C337" t="str">
        <f>VLOOKUP(VALUE(LEFT(CallsInZip!$E138,5)),zipcode!$A:$C,3,FALSE)</f>
        <v>Columbia</v>
      </c>
    </row>
    <row r="338" spans="1:3" x14ac:dyDescent="0.2">
      <c r="A338" s="9" t="str">
        <f>CallsInZip!$A139</f>
        <v>KE4WJA</v>
      </c>
      <c r="B338" t="str">
        <f>MID(CallsInZip!$B139,(FIND(",", CallsInZip!$B139,1)+2),256)</f>
        <v>GARY J</v>
      </c>
      <c r="C338" t="str">
        <f>VLOOKUP(VALUE(LEFT(CallsInZip!$E139,5)),zipcode!$A:$C,3,FALSE)</f>
        <v>Columbia</v>
      </c>
    </row>
    <row r="339" spans="1:3" x14ac:dyDescent="0.2">
      <c r="A339" s="9" t="str">
        <f>CallsInZip!$A140</f>
        <v>KE4YIP</v>
      </c>
      <c r="B339" t="str">
        <f>MID(CallsInZip!$B140,(FIND(",", CallsInZip!$B140,1)+2),256)</f>
        <v>JAMES C</v>
      </c>
      <c r="C339" t="str">
        <f>VLOOKUP(VALUE(LEFT(CallsInZip!$E140,5)),zipcode!$A:$C,3,FALSE)</f>
        <v>Columbia</v>
      </c>
    </row>
    <row r="340" spans="1:3" x14ac:dyDescent="0.2">
      <c r="A340" s="9" t="str">
        <f>CallsInZip!$A141</f>
        <v>KE5NCK</v>
      </c>
      <c r="B340" t="str">
        <f>MID(CallsInZip!$B141,(FIND(",", CallsInZip!$B141,1)+2),256)</f>
        <v>Ted</v>
      </c>
      <c r="C340" t="str">
        <f>VLOOKUP(VALUE(LEFT(CallsInZip!$E141,5)),zipcode!$A:$C,3,FALSE)</f>
        <v>Columbia</v>
      </c>
    </row>
    <row r="341" spans="1:3" x14ac:dyDescent="0.2">
      <c r="A341" s="9" t="str">
        <f>CallsInZip!$A142</f>
        <v>KF4CZV</v>
      </c>
      <c r="B341" t="str">
        <f>MID(CallsInZip!$B142,(FIND(",", CallsInZip!$B142,1)+2),256)</f>
        <v>TERRY L</v>
      </c>
      <c r="C341" t="str">
        <f>VLOOKUP(VALUE(LEFT(CallsInZip!$E142,5)),zipcode!$A:$C,3,FALSE)</f>
        <v>Columbia</v>
      </c>
    </row>
    <row r="342" spans="1:3" x14ac:dyDescent="0.2">
      <c r="A342" s="9" t="str">
        <f>CallsInZip!$A143</f>
        <v>KF4EZY</v>
      </c>
      <c r="B342" t="str">
        <f>MID(CallsInZip!$B143,(FIND(",", CallsInZip!$B143,1)+2),256)</f>
        <v>MICHAEL A</v>
      </c>
      <c r="C342" t="str">
        <f>VLOOKUP(VALUE(LEFT(CallsInZip!$E143,5)),zipcode!$A:$C,3,FALSE)</f>
        <v>Columbia</v>
      </c>
    </row>
    <row r="343" spans="1:3" x14ac:dyDescent="0.2">
      <c r="A343" s="9" t="str">
        <f>CallsInZip!$A144</f>
        <v>KF4GBC</v>
      </c>
      <c r="B343" t="str">
        <f>MID(CallsInZip!$B144,(FIND(",", CallsInZip!$B144,1)+2),256)</f>
        <v>DALE A</v>
      </c>
      <c r="C343" t="str">
        <f>VLOOKUP(VALUE(LEFT(CallsInZip!$E144,5)),zipcode!$A:$C,3,FALSE)</f>
        <v>Columbia</v>
      </c>
    </row>
    <row r="344" spans="1:3" x14ac:dyDescent="0.2">
      <c r="A344" s="9" t="str">
        <f>CallsInZip!$A145</f>
        <v>KF4GYM</v>
      </c>
      <c r="B344" t="str">
        <f>MID(CallsInZip!$B145,(FIND(",", CallsInZip!$B145,1)+2),256)</f>
        <v>DONNA B</v>
      </c>
      <c r="C344" t="str">
        <f>VLOOKUP(VALUE(LEFT(CallsInZip!$E145,5)),zipcode!$A:$C,3,FALSE)</f>
        <v>Columbia</v>
      </c>
    </row>
    <row r="345" spans="1:3" x14ac:dyDescent="0.2">
      <c r="A345" s="9" t="str">
        <f>CallsInZip!$A146</f>
        <v>KF4HAW</v>
      </c>
      <c r="B345" t="str">
        <f>MID(CallsInZip!$B146,(FIND(",", CallsInZip!$B146,1)+2),256)</f>
        <v>DAVID H</v>
      </c>
      <c r="C345" t="str">
        <f>VLOOKUP(VALUE(LEFT(CallsInZip!$E146,5)),zipcode!$A:$C,3,FALSE)</f>
        <v>Columbia</v>
      </c>
    </row>
    <row r="346" spans="1:3" x14ac:dyDescent="0.2">
      <c r="A346" s="9" t="str">
        <f>CallsInZip!$A147</f>
        <v>KF4KPT</v>
      </c>
      <c r="B346" t="str">
        <f>MID(CallsInZip!$B147,(FIND(",", CallsInZip!$B147,1)+2),256)</f>
        <v>Kenneth E</v>
      </c>
      <c r="C346" t="str">
        <f>VLOOKUP(VALUE(LEFT(CallsInZip!$E147,5)),zipcode!$A:$C,3,FALSE)</f>
        <v>Columbia</v>
      </c>
    </row>
    <row r="347" spans="1:3" x14ac:dyDescent="0.2">
      <c r="A347" s="9" t="str">
        <f>CallsInZip!$A148</f>
        <v>KF4LIL</v>
      </c>
      <c r="B347" t="str">
        <f>MID(CallsInZip!$B148,(FIND(",", CallsInZip!$B148,1)+2),256)</f>
        <v>JERRY W</v>
      </c>
      <c r="C347" t="str">
        <f>VLOOKUP(VALUE(LEFT(CallsInZip!$E148,5)),zipcode!$A:$C,3,FALSE)</f>
        <v>Columbia</v>
      </c>
    </row>
    <row r="348" spans="1:3" x14ac:dyDescent="0.2">
      <c r="A348" s="9" t="str">
        <f>CallsInZip!$A149</f>
        <v>KF4LUH</v>
      </c>
      <c r="B348" t="str">
        <f>MID(CallsInZip!$B149,(FIND(",", CallsInZip!$B149,1)+2),256)</f>
        <v>HOWARD L</v>
      </c>
      <c r="C348" t="str">
        <f>VLOOKUP(VALUE(LEFT(CallsInZip!$E149,5)),zipcode!$A:$C,3,FALSE)</f>
        <v>Columbia</v>
      </c>
    </row>
    <row r="349" spans="1:3" x14ac:dyDescent="0.2">
      <c r="A349" s="9" t="str">
        <f>CallsInZip!$A150</f>
        <v>KF4NDW</v>
      </c>
      <c r="B349" t="str">
        <f>MID(CallsInZip!$B150,(FIND(",", CallsInZip!$B150,1)+2),256)</f>
        <v>FRANKLIN D</v>
      </c>
      <c r="C349" t="str">
        <f>VLOOKUP(VALUE(LEFT(CallsInZip!$E150,5)),zipcode!$A:$C,3,FALSE)</f>
        <v>Columbia</v>
      </c>
    </row>
    <row r="350" spans="1:3" x14ac:dyDescent="0.2">
      <c r="A350" s="9" t="str">
        <f>CallsInZip!$A151</f>
        <v>KF4OMQ</v>
      </c>
      <c r="B350" t="str">
        <f>MID(CallsInZip!$B151,(FIND(",", CallsInZip!$B151,1)+2),256)</f>
        <v>CHARLES C</v>
      </c>
      <c r="C350" t="str">
        <f>VLOOKUP(VALUE(LEFT(CallsInZip!$E151,5)),zipcode!$A:$C,3,FALSE)</f>
        <v>Columbia</v>
      </c>
    </row>
    <row r="351" spans="1:3" x14ac:dyDescent="0.2">
      <c r="A351" s="9" t="str">
        <f>CallsInZip!$A152</f>
        <v>KF4OVR</v>
      </c>
      <c r="B351" t="str">
        <f>MID(CallsInZip!$B152,(FIND(",", CallsInZip!$B152,1)+2),256)</f>
        <v>KIRK S</v>
      </c>
      <c r="C351" t="str">
        <f>VLOOKUP(VALUE(LEFT(CallsInZip!$E152,5)),zipcode!$A:$C,3,FALSE)</f>
        <v>Columbia</v>
      </c>
    </row>
    <row r="352" spans="1:3" x14ac:dyDescent="0.2">
      <c r="A352" s="9" t="str">
        <f>CallsInZip!$A153</f>
        <v>KF4TEN</v>
      </c>
      <c r="B352" t="str">
        <f>MID(CallsInZip!$B153,(FIND(",", CallsInZip!$B153,1)+2),256)</f>
        <v>Joseph E</v>
      </c>
      <c r="C352" t="str">
        <f>VLOOKUP(VALUE(LEFT(CallsInZip!$E153,5)),zipcode!$A:$C,3,FALSE)</f>
        <v>Columbia</v>
      </c>
    </row>
    <row r="353" spans="1:3" x14ac:dyDescent="0.2">
      <c r="A353" s="9" t="str">
        <f>CallsInZip!$A154</f>
        <v>KF4VZA</v>
      </c>
      <c r="B353" t="str">
        <f>MID(CallsInZip!$B154,(FIND(",", CallsInZip!$B154,1)+2),256)</f>
        <v>SCOTT</v>
      </c>
      <c r="C353" t="str">
        <f>VLOOKUP(VALUE(LEFT(CallsInZip!$E154,5)),zipcode!$A:$C,3,FALSE)</f>
        <v>Columbia</v>
      </c>
    </row>
    <row r="354" spans="1:3" x14ac:dyDescent="0.2">
      <c r="A354" s="9" t="str">
        <f>CallsInZip!$A155</f>
        <v>KF4WQX</v>
      </c>
      <c r="B354" t="str">
        <f>MID(CallsInZip!$B155,(FIND(",", CallsInZip!$B155,1)+2),256)</f>
        <v>RICHARD</v>
      </c>
      <c r="C354" t="str">
        <f>VLOOKUP(VALUE(LEFT(CallsInZip!$E155,5)),zipcode!$A:$C,3,FALSE)</f>
        <v>Columbia</v>
      </c>
    </row>
    <row r="355" spans="1:3" x14ac:dyDescent="0.2">
      <c r="A355" s="9" t="str">
        <f>CallsInZip!$A156</f>
        <v>KF4YND</v>
      </c>
      <c r="B355" t="str">
        <f>MID(CallsInZip!$B156,(FIND(",", CallsInZip!$B156,1)+2),256)</f>
        <v>PIERRE</v>
      </c>
      <c r="C355" t="str">
        <f>VLOOKUP(VALUE(LEFT(CallsInZip!$E156,5)),zipcode!$A:$C,3,FALSE)</f>
        <v>Columbia</v>
      </c>
    </row>
    <row r="356" spans="1:3" x14ac:dyDescent="0.2">
      <c r="A356" s="9" t="str">
        <f>CallsInZip!$A157</f>
        <v>KF4ZDC</v>
      </c>
      <c r="B356" t="e">
        <f>MID(CallsInZip!$B157,(FIND(",", CallsInZip!$B157,1)+2),256)</f>
        <v>#VALUE!</v>
      </c>
      <c r="C356" t="str">
        <f>VLOOKUP(VALUE(LEFT(CallsInZip!$E157,5)),zipcode!$A:$C,3,FALSE)</f>
        <v>Columbia</v>
      </c>
    </row>
    <row r="357" spans="1:3" x14ac:dyDescent="0.2">
      <c r="A357" s="9" t="str">
        <f>CallsInZip!$A158</f>
        <v>KF5DTQ</v>
      </c>
      <c r="B357" t="str">
        <f>MID(CallsInZip!$B158,(FIND(",", CallsInZip!$B158,1)+2),256)</f>
        <v>Robert A</v>
      </c>
      <c r="C357" t="str">
        <f>VLOOKUP(VALUE(LEFT(CallsInZip!$E158,5)),zipcode!$A:$C,3,FALSE)</f>
        <v>Columbia</v>
      </c>
    </row>
    <row r="358" spans="1:3" x14ac:dyDescent="0.2">
      <c r="A358" s="9" t="str">
        <f>CallsInZip!$A159</f>
        <v>KF5SFO</v>
      </c>
      <c r="B358" t="str">
        <f>MID(CallsInZip!$B159,(FIND(",", CallsInZip!$B159,1)+2),256)</f>
        <v>Rachel E</v>
      </c>
      <c r="C358" t="str">
        <f>VLOOKUP(VALUE(LEFT(CallsInZip!$E159,5)),zipcode!$A:$C,3,FALSE)</f>
        <v>Columbia</v>
      </c>
    </row>
    <row r="359" spans="1:3" x14ac:dyDescent="0.2">
      <c r="A359" s="9" t="str">
        <f>CallsInZip!$A160</f>
        <v>KG4AWX</v>
      </c>
      <c r="B359" t="str">
        <f>MID(CallsInZip!$B160,(FIND(",", CallsInZip!$B160,1)+2),256)</f>
        <v>NICHOLAS D</v>
      </c>
      <c r="C359" t="str">
        <f>VLOOKUP(VALUE(LEFT(CallsInZip!$E160,5)),zipcode!$A:$C,3,FALSE)</f>
        <v>Columbia</v>
      </c>
    </row>
    <row r="360" spans="1:3" x14ac:dyDescent="0.2">
      <c r="A360" s="9" t="str">
        <f>CallsInZip!$A161</f>
        <v>KG4BDD</v>
      </c>
      <c r="B360" t="str">
        <f>MID(CallsInZip!$B161,(FIND(",", CallsInZip!$B161,1)+2),256)</f>
        <v>WILL E</v>
      </c>
      <c r="C360" t="str">
        <f>VLOOKUP(VALUE(LEFT(CallsInZip!$E161,5)),zipcode!$A:$C,3,FALSE)</f>
        <v>Columbia</v>
      </c>
    </row>
    <row r="361" spans="1:3" x14ac:dyDescent="0.2">
      <c r="A361" s="9" t="str">
        <f>CallsInZip!$A162</f>
        <v>KG4DBB</v>
      </c>
      <c r="B361" t="str">
        <f>MID(CallsInZip!$B162,(FIND(",", CallsInZip!$B162,1)+2),256)</f>
        <v>KONNI J</v>
      </c>
      <c r="C361" t="str">
        <f>VLOOKUP(VALUE(LEFT(CallsInZip!$E162,5)),zipcode!$A:$C,3,FALSE)</f>
        <v>Columbia</v>
      </c>
    </row>
    <row r="362" spans="1:3" x14ac:dyDescent="0.2">
      <c r="A362" s="9" t="str">
        <f>CallsInZip!$A163</f>
        <v>KG4KGL</v>
      </c>
      <c r="B362" t="str">
        <f>MID(CallsInZip!$B163,(FIND(",", CallsInZip!$B163,1)+2),256)</f>
        <v>ROBERT S</v>
      </c>
      <c r="C362" t="str">
        <f>VLOOKUP(VALUE(LEFT(CallsInZip!$E163,5)),zipcode!$A:$C,3,FALSE)</f>
        <v>Columbia</v>
      </c>
    </row>
    <row r="363" spans="1:3" x14ac:dyDescent="0.2">
      <c r="A363" s="9" t="str">
        <f>CallsInZip!$A164</f>
        <v>KG4LXO</v>
      </c>
      <c r="B363" t="str">
        <f>MID(CallsInZip!$B164,(FIND(",", CallsInZip!$B164,1)+2),256)</f>
        <v>William J</v>
      </c>
      <c r="C363" t="str">
        <f>VLOOKUP(VALUE(LEFT(CallsInZip!$E164,5)),zipcode!$A:$C,3,FALSE)</f>
        <v>Columbia</v>
      </c>
    </row>
    <row r="364" spans="1:3" x14ac:dyDescent="0.2">
      <c r="A364" s="9" t="str">
        <f>CallsInZip!$A165</f>
        <v>KG4QLV</v>
      </c>
      <c r="B364" t="str">
        <f>MID(CallsInZip!$B165,(FIND(",", CallsInZip!$B165,1)+2),256)</f>
        <v>PETER D</v>
      </c>
      <c r="C364" t="str">
        <f>VLOOKUP(VALUE(LEFT(CallsInZip!$E165,5)),zipcode!$A:$C,3,FALSE)</f>
        <v>Columbia</v>
      </c>
    </row>
    <row r="365" spans="1:3" x14ac:dyDescent="0.2">
      <c r="A365" s="9" t="str">
        <f>CallsInZip!$A166</f>
        <v>KG4RSM</v>
      </c>
      <c r="B365" t="str">
        <f>MID(CallsInZip!$B166,(FIND(",", CallsInZip!$B166,1)+2),256)</f>
        <v>Jeremy D</v>
      </c>
      <c r="C365" t="str">
        <f>VLOOKUP(VALUE(LEFT(CallsInZip!$E166,5)),zipcode!$A:$C,3,FALSE)</f>
        <v>Columbia</v>
      </c>
    </row>
    <row r="366" spans="1:3" x14ac:dyDescent="0.2">
      <c r="A366" s="9" t="str">
        <f>CallsInZip!$A167</f>
        <v>KG4TXK</v>
      </c>
      <c r="B366" t="str">
        <f>MID(CallsInZip!$B167,(FIND(",", CallsInZip!$B167,1)+2),256)</f>
        <v>Gerald R</v>
      </c>
      <c r="C366" t="str">
        <f>VLOOKUP(VALUE(LEFT(CallsInZip!$E167,5)),zipcode!$A:$C,3,FALSE)</f>
        <v>Columbia</v>
      </c>
    </row>
    <row r="367" spans="1:3" x14ac:dyDescent="0.2">
      <c r="A367" s="9" t="str">
        <f>CallsInZip!$A168</f>
        <v>KG4TXU</v>
      </c>
      <c r="B367" t="str">
        <f>MID(CallsInZip!$B168,(FIND(",", CallsInZip!$B168,1)+2),256)</f>
        <v>Lee R</v>
      </c>
      <c r="C367" t="str">
        <f>VLOOKUP(VALUE(LEFT(CallsInZip!$E168,5)),zipcode!$A:$C,3,FALSE)</f>
        <v>Columbia</v>
      </c>
    </row>
    <row r="368" spans="1:3" x14ac:dyDescent="0.2">
      <c r="A368" s="9" t="str">
        <f>CallsInZip!$A169</f>
        <v>KG4ULN</v>
      </c>
      <c r="B368" t="str">
        <f>MID(CallsInZip!$B169,(FIND(",", CallsInZip!$B169,1)+2),256)</f>
        <v>ANGELA R</v>
      </c>
      <c r="C368" t="str">
        <f>VLOOKUP(VALUE(LEFT(CallsInZip!$E169,5)),zipcode!$A:$C,3,FALSE)</f>
        <v>Columbia</v>
      </c>
    </row>
    <row r="369" spans="1:3" x14ac:dyDescent="0.2">
      <c r="A369" s="9" t="str">
        <f>CallsInZip!$A170</f>
        <v>KG4VBH</v>
      </c>
      <c r="B369" t="str">
        <f>MID(CallsInZip!$B170,(FIND(",", CallsInZip!$B170,1)+2),256)</f>
        <v>Gregory D</v>
      </c>
      <c r="C369" t="str">
        <f>VLOOKUP(VALUE(LEFT(CallsInZip!$E170,5)),zipcode!$A:$C,3,FALSE)</f>
        <v>Columbia</v>
      </c>
    </row>
    <row r="370" spans="1:3" x14ac:dyDescent="0.2">
      <c r="A370" s="9" t="str">
        <f>CallsInZip!$A171</f>
        <v>KG4VOV</v>
      </c>
      <c r="B370" t="str">
        <f>MID(CallsInZip!$B171,(FIND(",", CallsInZip!$B171,1)+2),256)</f>
        <v>Moses</v>
      </c>
      <c r="C370" t="str">
        <f>VLOOKUP(VALUE(LEFT(CallsInZip!$E171,5)),zipcode!$A:$C,3,FALSE)</f>
        <v>Columbia</v>
      </c>
    </row>
    <row r="371" spans="1:3" x14ac:dyDescent="0.2">
      <c r="A371" s="9" t="str">
        <f>CallsInZip!$A172</f>
        <v>KG4YVD</v>
      </c>
      <c r="B371" t="str">
        <f>MID(CallsInZip!$B172,(FIND(",", CallsInZip!$B172,1)+2),256)</f>
        <v>SCOTT E</v>
      </c>
      <c r="C371" t="str">
        <f>VLOOKUP(VALUE(LEFT(CallsInZip!$E172,5)),zipcode!$A:$C,3,FALSE)</f>
        <v>Columbia</v>
      </c>
    </row>
    <row r="372" spans="1:3" x14ac:dyDescent="0.2">
      <c r="A372" s="9" t="str">
        <f>CallsInZip!$A173</f>
        <v>KI4BXL</v>
      </c>
      <c r="B372" t="str">
        <f>MID(CallsInZip!$B173,(FIND(",", CallsInZip!$B173,1)+2),256)</f>
        <v>James A</v>
      </c>
      <c r="C372" t="str">
        <f>VLOOKUP(VALUE(LEFT(CallsInZip!$E173,5)),zipcode!$A:$C,3,FALSE)</f>
        <v>Columbia</v>
      </c>
    </row>
    <row r="373" spans="1:3" x14ac:dyDescent="0.2">
      <c r="A373" s="9" t="str">
        <f>CallsInZip!$A174</f>
        <v>KI4CKX</v>
      </c>
      <c r="B373" t="str">
        <f>MID(CallsInZip!$B174,(FIND(",", CallsInZip!$B174,1)+2),256)</f>
        <v>BRIAN S</v>
      </c>
      <c r="C373" t="str">
        <f>VLOOKUP(VALUE(LEFT(CallsInZip!$E174,5)),zipcode!$A:$C,3,FALSE)</f>
        <v>Columbia</v>
      </c>
    </row>
    <row r="374" spans="1:3" x14ac:dyDescent="0.2">
      <c r="A374" s="9" t="str">
        <f>CallsInZip!$A175</f>
        <v>KI4GFP</v>
      </c>
      <c r="B374" t="str">
        <f>MID(CallsInZip!$B175,(FIND(",", CallsInZip!$B175,1)+2),256)</f>
        <v>ORLANDO</v>
      </c>
      <c r="C374" t="str">
        <f>VLOOKUP(VALUE(LEFT(CallsInZip!$E175,5)),zipcode!$A:$C,3,FALSE)</f>
        <v>Columbia</v>
      </c>
    </row>
    <row r="375" spans="1:3" x14ac:dyDescent="0.2">
      <c r="A375" s="9" t="str">
        <f>CallsInZip!$A176</f>
        <v>KI4IGN</v>
      </c>
      <c r="B375" t="str">
        <f>MID(CallsInZip!$B176,(FIND(",", CallsInZip!$B176,1)+2),256)</f>
        <v>William A</v>
      </c>
      <c r="C375" t="str">
        <f>VLOOKUP(VALUE(LEFT(CallsInZip!$E176,5)),zipcode!$A:$C,3,FALSE)</f>
        <v>Columbia</v>
      </c>
    </row>
    <row r="376" spans="1:3" x14ac:dyDescent="0.2">
      <c r="A376" s="9" t="str">
        <f>CallsInZip!$A177</f>
        <v>KI4LKG</v>
      </c>
      <c r="B376" t="str">
        <f>MID(CallsInZip!$B177,(FIND(",", CallsInZip!$B177,1)+2),256)</f>
        <v>David C</v>
      </c>
      <c r="C376" t="str">
        <f>VLOOKUP(VALUE(LEFT(CallsInZip!$E177,5)),zipcode!$A:$C,3,FALSE)</f>
        <v>Columbia</v>
      </c>
    </row>
    <row r="377" spans="1:3" x14ac:dyDescent="0.2">
      <c r="A377" s="9" t="str">
        <f>CallsInZip!$A178</f>
        <v>KI4LKI</v>
      </c>
      <c r="B377" t="str">
        <f>MID(CallsInZip!$B178,(FIND(",", CallsInZip!$B178,1)+2),256)</f>
        <v>Lawrence E</v>
      </c>
      <c r="C377" t="str">
        <f>VLOOKUP(VALUE(LEFT(CallsInZip!$E178,5)),zipcode!$A:$C,3,FALSE)</f>
        <v>Columbia</v>
      </c>
    </row>
    <row r="378" spans="1:3" x14ac:dyDescent="0.2">
      <c r="A378" s="9" t="str">
        <f>CallsInZip!$A179</f>
        <v>KI4LZL</v>
      </c>
      <c r="B378" t="str">
        <f>MID(CallsInZip!$B179,(FIND(",", CallsInZip!$B179,1)+2),256)</f>
        <v>LUIS</v>
      </c>
      <c r="C378" t="str">
        <f>VLOOKUP(VALUE(LEFT(CallsInZip!$E179,5)),zipcode!$A:$C,3,FALSE)</f>
        <v>Columbia</v>
      </c>
    </row>
    <row r="379" spans="1:3" x14ac:dyDescent="0.2">
      <c r="A379" s="9" t="str">
        <f>CallsInZip!$A180</f>
        <v>KI4MYN</v>
      </c>
      <c r="B379" t="str">
        <f>MID(CallsInZip!$B180,(FIND(",", CallsInZip!$B180,1)+2),256)</f>
        <v>R A</v>
      </c>
      <c r="C379" t="str">
        <f>VLOOKUP(VALUE(LEFT(CallsInZip!$E180,5)),zipcode!$A:$C,3,FALSE)</f>
        <v>Columbia</v>
      </c>
    </row>
    <row r="380" spans="1:3" x14ac:dyDescent="0.2">
      <c r="A380" s="9" t="str">
        <f>CallsInZip!$A181</f>
        <v>KI4MZE</v>
      </c>
      <c r="B380" t="str">
        <f>MID(CallsInZip!$B181,(FIND(",", CallsInZip!$B181,1)+2),256)</f>
        <v>Jerry R</v>
      </c>
      <c r="C380" t="str">
        <f>VLOOKUP(VALUE(LEFT(CallsInZip!$E181,5)),zipcode!$A:$C,3,FALSE)</f>
        <v>Columbia</v>
      </c>
    </row>
    <row r="381" spans="1:3" x14ac:dyDescent="0.2">
      <c r="A381" s="9" t="str">
        <f>CallsInZip!$A182</f>
        <v>KI4QFD</v>
      </c>
      <c r="B381" t="str">
        <f>MID(CallsInZip!$B182,(FIND(",", CallsInZip!$B182,1)+2),256)</f>
        <v>ROBERT P</v>
      </c>
      <c r="C381" t="str">
        <f>VLOOKUP(VALUE(LEFT(CallsInZip!$E182,5)),zipcode!$A:$C,3,FALSE)</f>
        <v>Columbia</v>
      </c>
    </row>
    <row r="382" spans="1:3" x14ac:dyDescent="0.2">
      <c r="A382" s="9" t="str">
        <f>CallsInZip!$A183</f>
        <v>KI4QFV</v>
      </c>
      <c r="B382" t="str">
        <f>MID(CallsInZip!$B183,(FIND(",", CallsInZip!$B183,1)+2),256)</f>
        <v>Michael</v>
      </c>
      <c r="C382" t="str">
        <f>VLOOKUP(VALUE(LEFT(CallsInZip!$E183,5)),zipcode!$A:$C,3,FALSE)</f>
        <v>Columbia</v>
      </c>
    </row>
    <row r="383" spans="1:3" x14ac:dyDescent="0.2">
      <c r="A383" s="9" t="str">
        <f>CallsInZip!$A184</f>
        <v>KI4QIW</v>
      </c>
      <c r="B383" t="str">
        <f>MID(CallsInZip!$B184,(FIND(",", CallsInZip!$B184,1)+2),256)</f>
        <v>DARRIN V</v>
      </c>
      <c r="C383" t="str">
        <f>VLOOKUP(VALUE(LEFT(CallsInZip!$E184,5)),zipcode!$A:$C,3,FALSE)</f>
        <v>Columbia</v>
      </c>
    </row>
    <row r="384" spans="1:3" x14ac:dyDescent="0.2">
      <c r="A384" s="9" t="str">
        <f>CallsInZip!$A185</f>
        <v>KI4RPO</v>
      </c>
      <c r="B384" t="str">
        <f>MID(CallsInZip!$B185,(FIND(",", CallsInZip!$B185,1)+2),256)</f>
        <v>TODD R</v>
      </c>
      <c r="C384" t="str">
        <f>VLOOKUP(VALUE(LEFT(CallsInZip!$E185,5)),zipcode!$A:$C,3,FALSE)</f>
        <v>Columbia</v>
      </c>
    </row>
    <row r="385" spans="1:3" x14ac:dyDescent="0.2">
      <c r="A385" s="9" t="str">
        <f>CallsInZip!$A186</f>
        <v>KI4SAM</v>
      </c>
      <c r="B385" t="str">
        <f>MID(CallsInZip!$B186,(FIND(",", CallsInZip!$B186,1)+2),256)</f>
        <v>Samuel L</v>
      </c>
      <c r="C385" t="str">
        <f>VLOOKUP(VALUE(LEFT(CallsInZip!$E186,5)),zipcode!$A:$C,3,FALSE)</f>
        <v>Columbia</v>
      </c>
    </row>
    <row r="386" spans="1:3" x14ac:dyDescent="0.2">
      <c r="A386" s="9" t="str">
        <f>CallsInZip!$A187</f>
        <v>KI4TPT</v>
      </c>
      <c r="B386" t="str">
        <f>MID(CallsInZip!$B187,(FIND(",", CallsInZip!$B187,1)+2),256)</f>
        <v>STEPHEN M</v>
      </c>
      <c r="C386" t="str">
        <f>VLOOKUP(VALUE(LEFT(CallsInZip!$E187,5)),zipcode!$A:$C,3,FALSE)</f>
        <v>Columbia</v>
      </c>
    </row>
    <row r="387" spans="1:3" x14ac:dyDescent="0.2">
      <c r="A387" s="9" t="str">
        <f>CallsInZip!$A188</f>
        <v>KI4VRG</v>
      </c>
      <c r="B387" t="str">
        <f>MID(CallsInZip!$B188,(FIND(",", CallsInZip!$B188,1)+2),256)</f>
        <v>Chandra Prakash</v>
      </c>
      <c r="C387" t="str">
        <f>VLOOKUP(VALUE(LEFT(CallsInZip!$E188,5)),zipcode!$A:$C,3,FALSE)</f>
        <v>Columbia</v>
      </c>
    </row>
    <row r="388" spans="1:3" x14ac:dyDescent="0.2">
      <c r="A388" s="9" t="str">
        <f>CallsInZip!$A189</f>
        <v>KI4VRH</v>
      </c>
      <c r="B388" t="str">
        <f>MID(CallsInZip!$B189,(FIND(",", CallsInZip!$B189,1)+2),256)</f>
        <v>JOHN E</v>
      </c>
      <c r="C388" t="str">
        <f>VLOOKUP(VALUE(LEFT(CallsInZip!$E189,5)),zipcode!$A:$C,3,FALSE)</f>
        <v>Columbia</v>
      </c>
    </row>
    <row r="389" spans="1:3" x14ac:dyDescent="0.2">
      <c r="A389" s="9" t="str">
        <f>CallsInZip!$A190</f>
        <v>KI4VRL</v>
      </c>
      <c r="B389" t="str">
        <f>MID(CallsInZip!$B190,(FIND(",", CallsInZip!$B190,1)+2),256)</f>
        <v>PATRICK K</v>
      </c>
      <c r="C389" t="str">
        <f>VLOOKUP(VALUE(LEFT(CallsInZip!$E190,5)),zipcode!$A:$C,3,FALSE)</f>
        <v>Columbia</v>
      </c>
    </row>
    <row r="390" spans="1:3" x14ac:dyDescent="0.2">
      <c r="A390" s="9" t="str">
        <f>CallsInZip!$A191</f>
        <v>KI4VRT</v>
      </c>
      <c r="B390" t="str">
        <f>MID(CallsInZip!$B191,(FIND(",", CallsInZip!$B191,1)+2),256)</f>
        <v>Kimberly R</v>
      </c>
      <c r="C390" t="str">
        <f>VLOOKUP(VALUE(LEFT(CallsInZip!$E191,5)),zipcode!$A:$C,3,FALSE)</f>
        <v>Columbia</v>
      </c>
    </row>
    <row r="391" spans="1:3" x14ac:dyDescent="0.2">
      <c r="A391" s="9" t="str">
        <f>CallsInZip!$A192</f>
        <v>KI4WQS</v>
      </c>
      <c r="B391" t="str">
        <f>MID(CallsInZip!$B192,(FIND(",", CallsInZip!$B192,1)+2),256)</f>
        <v>Gregory B</v>
      </c>
      <c r="C391" t="str">
        <f>VLOOKUP(VALUE(LEFT(CallsInZip!$E192,5)),zipcode!$A:$C,3,FALSE)</f>
        <v>Columbia</v>
      </c>
    </row>
    <row r="392" spans="1:3" x14ac:dyDescent="0.2">
      <c r="A392" s="9" t="str">
        <f>CallsInZip!$A193</f>
        <v>KI4WZE</v>
      </c>
      <c r="B392" t="str">
        <f>MID(CallsInZip!$B193,(FIND(",", CallsInZip!$B193,1)+2),256)</f>
        <v>Heather H</v>
      </c>
      <c r="C392" t="str">
        <f>VLOOKUP(VALUE(LEFT(CallsInZip!$E193,5)),zipcode!$A:$C,3,FALSE)</f>
        <v>Columbia</v>
      </c>
    </row>
    <row r="393" spans="1:3" x14ac:dyDescent="0.2">
      <c r="A393" s="9" t="str">
        <f>CallsInZip!$A194</f>
        <v>KI4YMM</v>
      </c>
      <c r="B393" t="str">
        <f>MID(CallsInZip!$B194,(FIND(",", CallsInZip!$B194,1)+2),256)</f>
        <v>SEAN E</v>
      </c>
      <c r="C393" t="str">
        <f>VLOOKUP(VALUE(LEFT(CallsInZip!$E194,5)),zipcode!$A:$C,3,FALSE)</f>
        <v>Columbia</v>
      </c>
    </row>
    <row r="394" spans="1:3" x14ac:dyDescent="0.2">
      <c r="A394" s="9" t="str">
        <f>CallsInZip!$A195</f>
        <v>KI4YVC</v>
      </c>
      <c r="B394" t="str">
        <f>MID(CallsInZip!$B195,(FIND(",", CallsInZip!$B195,1)+2),256)</f>
        <v>Dylan A</v>
      </c>
      <c r="C394" t="str">
        <f>VLOOKUP(VALUE(LEFT(CallsInZip!$E195,5)),zipcode!$A:$C,3,FALSE)</f>
        <v>Columbia</v>
      </c>
    </row>
    <row r="395" spans="1:3" x14ac:dyDescent="0.2">
      <c r="A395" s="9" t="str">
        <f>CallsInZip!$A196</f>
        <v>KI4YVJ</v>
      </c>
      <c r="B395" t="str">
        <f>MID(CallsInZip!$B196,(FIND(",", CallsInZip!$B196,1)+2),256)</f>
        <v>Alan D</v>
      </c>
      <c r="C395" t="str">
        <f>VLOOKUP(VALUE(LEFT(CallsInZip!$E196,5)),zipcode!$A:$C,3,FALSE)</f>
        <v>Columbia</v>
      </c>
    </row>
    <row r="396" spans="1:3" x14ac:dyDescent="0.2">
      <c r="A396" s="9" t="str">
        <f>CallsInZip!$A197</f>
        <v>KI4ZPG</v>
      </c>
      <c r="B396" t="str">
        <f>MID(CallsInZip!$B197,(FIND(",", CallsInZip!$B197,1)+2),256)</f>
        <v>MATTHEW</v>
      </c>
      <c r="C396" t="str">
        <f>VLOOKUP(VALUE(LEFT(CallsInZip!$E197,5)),zipcode!$A:$C,3,FALSE)</f>
        <v>Columbia</v>
      </c>
    </row>
    <row r="397" spans="1:3" x14ac:dyDescent="0.2">
      <c r="A397" s="9" t="str">
        <f>CallsInZip!$A198</f>
        <v>KI6ZTR</v>
      </c>
      <c r="B397" t="str">
        <f>MID(CallsInZip!$B198,(FIND(",", CallsInZip!$B198,1)+2),256)</f>
        <v>KRISTINA A</v>
      </c>
      <c r="C397" t="str">
        <f>VLOOKUP(VALUE(LEFT(CallsInZip!$E198,5)),zipcode!$A:$C,3,FALSE)</f>
        <v>Columbia</v>
      </c>
    </row>
    <row r="398" spans="1:3" x14ac:dyDescent="0.2">
      <c r="A398" s="9" t="str">
        <f>CallsInZip!$A199</f>
        <v>KJ4ABJ</v>
      </c>
      <c r="B398" t="str">
        <f>MID(CallsInZip!$B199,(FIND(",", CallsInZip!$B199,1)+2),256)</f>
        <v>Michael J</v>
      </c>
      <c r="C398" t="str">
        <f>VLOOKUP(VALUE(LEFT(CallsInZip!$E199,5)),zipcode!$A:$C,3,FALSE)</f>
        <v>Columbia</v>
      </c>
    </row>
    <row r="399" spans="1:3" x14ac:dyDescent="0.2">
      <c r="A399" s="9" t="str">
        <f>CallsInZip!$A200</f>
        <v>KJ4BCY</v>
      </c>
      <c r="B399" t="str">
        <f>MID(CallsInZip!$B200,(FIND(",", CallsInZip!$B200,1)+2),256)</f>
        <v>Melanie A</v>
      </c>
      <c r="C399" t="str">
        <f>VLOOKUP(VALUE(LEFT(CallsInZip!$E200,5)),zipcode!$A:$C,3,FALSE)</f>
        <v>Columbia</v>
      </c>
    </row>
    <row r="400" spans="1:3" x14ac:dyDescent="0.2">
      <c r="A400" s="9" t="str">
        <f>CallsInZip!$A201</f>
        <v>KJ4BWL</v>
      </c>
      <c r="B400" t="str">
        <f>MID(CallsInZip!$B201,(FIND(",", CallsInZip!$B201,1)+2),256)</f>
        <v>Carl E</v>
      </c>
      <c r="C400" t="str">
        <f>VLOOKUP(VALUE(LEFT(CallsInZip!$E201,5)),zipcode!$A:$C,3,FALSE)</f>
        <v>Columbia</v>
      </c>
    </row>
    <row r="401" spans="1:3" x14ac:dyDescent="0.2">
      <c r="A401" s="9" t="str">
        <f>CallsInZip!$A202</f>
        <v>KJ4DIE</v>
      </c>
      <c r="B401" t="str">
        <f>MID(CallsInZip!$B202,(FIND(",", CallsInZip!$B202,1)+2),256)</f>
        <v>RICHARD F</v>
      </c>
      <c r="C401" t="str">
        <f>VLOOKUP(VALUE(LEFT(CallsInZip!$E202,5)),zipcode!$A:$C,3,FALSE)</f>
        <v>Columbia</v>
      </c>
    </row>
    <row r="402" spans="1:3" x14ac:dyDescent="0.2">
      <c r="A402" s="9" t="str">
        <f>CallsInZip!$A203</f>
        <v>KJ4DKG</v>
      </c>
      <c r="B402" t="str">
        <f>MID(CallsInZip!$B203,(FIND(",", CallsInZip!$B203,1)+2),256)</f>
        <v>HENRY D</v>
      </c>
      <c r="C402" t="str">
        <f>VLOOKUP(VALUE(LEFT(CallsInZip!$E203,5)),zipcode!$A:$C,3,FALSE)</f>
        <v>Columbia</v>
      </c>
    </row>
    <row r="403" spans="1:3" x14ac:dyDescent="0.2">
      <c r="A403" s="9" t="str">
        <f>CallsInZip!$A204</f>
        <v>KJ4FAS</v>
      </c>
      <c r="B403" t="str">
        <f>MID(CallsInZip!$B204,(FIND(",", CallsInZip!$B204,1)+2),256)</f>
        <v>Eric B</v>
      </c>
      <c r="C403" t="str">
        <f>VLOOKUP(VALUE(LEFT(CallsInZip!$E204,5)),zipcode!$A:$C,3,FALSE)</f>
        <v>Columbia</v>
      </c>
    </row>
    <row r="404" spans="1:3" x14ac:dyDescent="0.2">
      <c r="A404" s="9" t="str">
        <f>CallsInZip!$A205</f>
        <v>KJ4FEU</v>
      </c>
      <c r="B404" t="str">
        <f>MID(CallsInZip!$B205,(FIND(",", CallsInZip!$B205,1)+2),256)</f>
        <v>Jeffrey M</v>
      </c>
      <c r="C404" t="str">
        <f>VLOOKUP(VALUE(LEFT(CallsInZip!$E205,5)),zipcode!$A:$C,3,FALSE)</f>
        <v>Columbia</v>
      </c>
    </row>
    <row r="405" spans="1:3" x14ac:dyDescent="0.2">
      <c r="A405" s="9" t="str">
        <f>CallsInZip!$A206</f>
        <v>KJ4GAC</v>
      </c>
      <c r="B405" t="str">
        <f>MID(CallsInZip!$B206,(FIND(",", CallsInZip!$B206,1)+2),256)</f>
        <v>MaryAnne G</v>
      </c>
      <c r="C405" t="str">
        <f>VLOOKUP(VALUE(LEFT(CallsInZip!$E206,5)),zipcode!$A:$C,3,FALSE)</f>
        <v>Columbia</v>
      </c>
    </row>
    <row r="406" spans="1:3" x14ac:dyDescent="0.2">
      <c r="A406" s="9" t="str">
        <f>CallsInZip!$A207</f>
        <v>KJ4HIT</v>
      </c>
      <c r="B406" t="str">
        <f>MID(CallsInZip!$B207,(FIND(",", CallsInZip!$B207,1)+2),256)</f>
        <v>ERIC S</v>
      </c>
      <c r="C406" t="str">
        <f>VLOOKUP(VALUE(LEFT(CallsInZip!$E207,5)),zipcode!$A:$C,3,FALSE)</f>
        <v>Columbia</v>
      </c>
    </row>
    <row r="407" spans="1:3" x14ac:dyDescent="0.2">
      <c r="A407" s="9" t="str">
        <f>CallsInZip!$A208</f>
        <v>KJ4HIW</v>
      </c>
      <c r="B407" t="str">
        <f>MID(CallsInZip!$B208,(FIND(",", CallsInZip!$B208,1)+2),256)</f>
        <v>DIANN</v>
      </c>
      <c r="C407" t="str">
        <f>VLOOKUP(VALUE(LEFT(CallsInZip!$E208,5)),zipcode!$A:$C,3,FALSE)</f>
        <v>Columbia</v>
      </c>
    </row>
    <row r="408" spans="1:3" x14ac:dyDescent="0.2">
      <c r="A408" s="9" t="str">
        <f>CallsInZip!$A209</f>
        <v>KJ4IIK</v>
      </c>
      <c r="B408" t="str">
        <f>MID(CallsInZip!$B209,(FIND(",", CallsInZip!$B209,1)+2),256)</f>
        <v>Robert C</v>
      </c>
      <c r="C408" t="str">
        <f>VLOOKUP(VALUE(LEFT(CallsInZip!$E209,5)),zipcode!$A:$C,3,FALSE)</f>
        <v>Columbia</v>
      </c>
    </row>
    <row r="409" spans="1:3" x14ac:dyDescent="0.2">
      <c r="A409" s="9" t="str">
        <f>CallsInZip!$A210</f>
        <v>KJ4IIP</v>
      </c>
      <c r="B409" t="str">
        <f>MID(CallsInZip!$B210,(FIND(",", CallsInZip!$B210,1)+2),256)</f>
        <v>Cheryl R</v>
      </c>
      <c r="C409" t="str">
        <f>VLOOKUP(VALUE(LEFT(CallsInZip!$E210,5)),zipcode!$A:$C,3,FALSE)</f>
        <v>Columbia</v>
      </c>
    </row>
    <row r="410" spans="1:3" x14ac:dyDescent="0.2">
      <c r="A410" s="9" t="str">
        <f>CallsInZip!$A211</f>
        <v>KJ4IIQ</v>
      </c>
      <c r="B410" t="str">
        <f>MID(CallsInZip!$B211,(FIND(",", CallsInZip!$B211,1)+2),256)</f>
        <v>Kim</v>
      </c>
      <c r="C410" t="str">
        <f>VLOOKUP(VALUE(LEFT(CallsInZip!$E211,5)),zipcode!$A:$C,3,FALSE)</f>
        <v>Columbia</v>
      </c>
    </row>
    <row r="411" spans="1:3" x14ac:dyDescent="0.2">
      <c r="A411" s="9" t="str">
        <f>CallsInZip!$A212</f>
        <v>KJ4IIT</v>
      </c>
      <c r="B411" t="str">
        <f>MID(CallsInZip!$B212,(FIND(",", CallsInZip!$B212,1)+2),256)</f>
        <v>Joseph R</v>
      </c>
      <c r="C411" t="str">
        <f>VLOOKUP(VALUE(LEFT(CallsInZip!$E212,5)),zipcode!$A:$C,3,FALSE)</f>
        <v>Columbia</v>
      </c>
    </row>
    <row r="412" spans="1:3" x14ac:dyDescent="0.2">
      <c r="A412" s="9" t="str">
        <f>CallsInZip!$A213</f>
        <v>KJ4JP </v>
      </c>
      <c r="B412" t="str">
        <f>MID(CallsInZip!$B213,(FIND(",", CallsInZip!$B213,1)+2),256)</f>
        <v>BILL N</v>
      </c>
      <c r="C412" t="str">
        <f>VLOOKUP(VALUE(LEFT(CallsInZip!$E213,5)),zipcode!$A:$C,3,FALSE)</f>
        <v>Columbia</v>
      </c>
    </row>
    <row r="413" spans="1:3" x14ac:dyDescent="0.2">
      <c r="A413" s="9" t="str">
        <f>CallsInZip!$A214</f>
        <v>KJ4LKZ</v>
      </c>
      <c r="B413" t="str">
        <f>MID(CallsInZip!$B214,(FIND(",", CallsInZip!$B214,1)+2),256)</f>
        <v>VALERIE M</v>
      </c>
      <c r="C413" t="str">
        <f>VLOOKUP(VALUE(LEFT(CallsInZip!$E214,5)),zipcode!$A:$C,3,FALSE)</f>
        <v>Columbia</v>
      </c>
    </row>
    <row r="414" spans="1:3" x14ac:dyDescent="0.2">
      <c r="A414" s="9" t="str">
        <f>CallsInZip!$A215</f>
        <v>KJ4LLB</v>
      </c>
      <c r="B414" t="str">
        <f>MID(CallsInZip!$B215,(FIND(",", CallsInZip!$B215,1)+2),256)</f>
        <v>ANDRE J</v>
      </c>
      <c r="C414" t="str">
        <f>VLOOKUP(VALUE(LEFT(CallsInZip!$E215,5)),zipcode!$A:$C,3,FALSE)</f>
        <v>Columbia</v>
      </c>
    </row>
    <row r="415" spans="1:3" x14ac:dyDescent="0.2">
      <c r="A415" s="9" t="str">
        <f>CallsInZip!$A216</f>
        <v>KJ4LLC</v>
      </c>
      <c r="B415" t="str">
        <f>MID(CallsInZip!$B216,(FIND(",", CallsInZip!$B216,1)+2),256)</f>
        <v>RICHARD P</v>
      </c>
      <c r="C415" t="str">
        <f>VLOOKUP(VALUE(LEFT(CallsInZip!$E216,5)),zipcode!$A:$C,3,FALSE)</f>
        <v>Columbia</v>
      </c>
    </row>
    <row r="416" spans="1:3" x14ac:dyDescent="0.2">
      <c r="A416" s="9" t="str">
        <f>CallsInZip!$A217</f>
        <v>KJ4LLH</v>
      </c>
      <c r="B416" t="str">
        <f>MID(CallsInZip!$B217,(FIND(",", CallsInZip!$B217,1)+2),256)</f>
        <v>ROWLAND H</v>
      </c>
      <c r="C416" t="str">
        <f>VLOOKUP(VALUE(LEFT(CallsInZip!$E217,5)),zipcode!$A:$C,3,FALSE)</f>
        <v>Columbia</v>
      </c>
    </row>
    <row r="417" spans="1:3" x14ac:dyDescent="0.2">
      <c r="A417" s="9" t="str">
        <f>CallsInZip!$A218</f>
        <v>KJ4LLM</v>
      </c>
      <c r="B417" t="str">
        <f>MID(CallsInZip!$B218,(FIND(",", CallsInZip!$B218,1)+2),256)</f>
        <v>ARTHUR J</v>
      </c>
      <c r="C417" t="str">
        <f>VLOOKUP(VALUE(LEFT(CallsInZip!$E218,5)),zipcode!$A:$C,3,FALSE)</f>
        <v>Columbia</v>
      </c>
    </row>
    <row r="418" spans="1:3" x14ac:dyDescent="0.2">
      <c r="A418" s="9" t="str">
        <f>CallsInZip!$A219</f>
        <v>KJ4LLU</v>
      </c>
      <c r="B418" t="str">
        <f>MID(CallsInZip!$B219,(FIND(",", CallsInZip!$B219,1)+2),256)</f>
        <v>JADEN M</v>
      </c>
      <c r="C418" t="str">
        <f>VLOOKUP(VALUE(LEFT(CallsInZip!$E219,5)),zipcode!$A:$C,3,FALSE)</f>
        <v>Columbia</v>
      </c>
    </row>
    <row r="419" spans="1:3" x14ac:dyDescent="0.2">
      <c r="A419" s="9" t="str">
        <f>CallsInZip!$A220</f>
        <v>KJ4LMA</v>
      </c>
      <c r="B419" t="str">
        <f>MID(CallsInZip!$B220,(FIND(",", CallsInZip!$B220,1)+2),256)</f>
        <v>Gordon N</v>
      </c>
      <c r="C419" t="str">
        <f>VLOOKUP(VALUE(LEFT(CallsInZip!$E220,5)),zipcode!$A:$C,3,FALSE)</f>
        <v>Columbia</v>
      </c>
    </row>
    <row r="420" spans="1:3" x14ac:dyDescent="0.2">
      <c r="A420" s="9" t="str">
        <f>CallsInZip!$A221</f>
        <v>KJ4LXO</v>
      </c>
      <c r="B420" t="str">
        <f>MID(CallsInZip!$B221,(FIND(",", CallsInZip!$B221,1)+2),256)</f>
        <v>William N</v>
      </c>
      <c r="C420" t="str">
        <f>VLOOKUP(VALUE(LEFT(CallsInZip!$E221,5)),zipcode!$A:$C,3,FALSE)</f>
        <v>Columbia</v>
      </c>
    </row>
    <row r="421" spans="1:3" x14ac:dyDescent="0.2">
      <c r="A421" s="9" t="str">
        <f>CallsInZip!$A222</f>
        <v>KJ4NNW</v>
      </c>
      <c r="B421" t="str">
        <f>MID(CallsInZip!$B222,(FIND(",", CallsInZip!$B222,1)+2),256)</f>
        <v>JOAN O</v>
      </c>
      <c r="C421" t="str">
        <f>VLOOKUP(VALUE(LEFT(CallsInZip!$E222,5)),zipcode!$A:$C,3,FALSE)</f>
        <v>Columbia</v>
      </c>
    </row>
    <row r="422" spans="1:3" x14ac:dyDescent="0.2">
      <c r="A422" s="9" t="str">
        <f>CallsInZip!$A223</f>
        <v>KJ4NOF</v>
      </c>
      <c r="B422" t="str">
        <f>MID(CallsInZip!$B223,(FIND(",", CallsInZip!$B223,1)+2),256)</f>
        <v>CHEVIS B</v>
      </c>
      <c r="C422" t="str">
        <f>VLOOKUP(VALUE(LEFT(CallsInZip!$E223,5)),zipcode!$A:$C,3,FALSE)</f>
        <v>Columbia</v>
      </c>
    </row>
    <row r="423" spans="1:3" x14ac:dyDescent="0.2">
      <c r="A423" s="9" t="str">
        <f>CallsInZip!$A224</f>
        <v>KJ4NOH</v>
      </c>
      <c r="B423" t="str">
        <f>MID(CallsInZip!$B224,(FIND(",", CallsInZip!$B224,1)+2),256)</f>
        <v>JESSIE D</v>
      </c>
      <c r="C423" t="str">
        <f>VLOOKUP(VALUE(LEFT(CallsInZip!$E224,5)),zipcode!$A:$C,3,FALSE)</f>
        <v>Columbia</v>
      </c>
    </row>
    <row r="424" spans="1:3" x14ac:dyDescent="0.2">
      <c r="A424" s="9" t="str">
        <f>CallsInZip!$A225</f>
        <v>KJ4NOK</v>
      </c>
      <c r="B424" t="str">
        <f>MID(CallsInZip!$B225,(FIND(",", CallsInZip!$B225,1)+2),256)</f>
        <v>SHIRLEY A</v>
      </c>
      <c r="C424" t="str">
        <f>VLOOKUP(VALUE(LEFT(CallsInZip!$E225,5)),zipcode!$A:$C,3,FALSE)</f>
        <v>Columbia</v>
      </c>
    </row>
    <row r="425" spans="1:3" x14ac:dyDescent="0.2">
      <c r="A425" s="9" t="str">
        <f>CallsInZip!$A226</f>
        <v>KJ4NRO</v>
      </c>
      <c r="B425" t="str">
        <f>MID(CallsInZip!$B226,(FIND(",", CallsInZip!$B226,1)+2),256)</f>
        <v>JOHN L</v>
      </c>
      <c r="C425" t="str">
        <f>VLOOKUP(VALUE(LEFT(CallsInZip!$E226,5)),zipcode!$A:$C,3,FALSE)</f>
        <v>Columbia</v>
      </c>
    </row>
    <row r="426" spans="1:3" x14ac:dyDescent="0.2">
      <c r="A426" s="9" t="str">
        <f>CallsInZip!$A227</f>
        <v>KJ4OVK</v>
      </c>
      <c r="B426" t="str">
        <f>MID(CallsInZip!$B227,(FIND(",", CallsInZip!$B227,1)+2),256)</f>
        <v>Kathryn L</v>
      </c>
      <c r="C426" t="str">
        <f>VLOOKUP(VALUE(LEFT(CallsInZip!$E227,5)),zipcode!$A:$C,3,FALSE)</f>
        <v>Columbia</v>
      </c>
    </row>
    <row r="427" spans="1:3" x14ac:dyDescent="0.2">
      <c r="A427" s="9" t="str">
        <f>CallsInZip!$A228</f>
        <v>KJ4PPT</v>
      </c>
      <c r="B427" t="str">
        <f>MID(CallsInZip!$B228,(FIND(",", CallsInZip!$B228,1)+2),256)</f>
        <v>Adrian G</v>
      </c>
      <c r="C427" t="str">
        <f>VLOOKUP(VALUE(LEFT(CallsInZip!$E228,5)),zipcode!$A:$C,3,FALSE)</f>
        <v>Columbia</v>
      </c>
    </row>
    <row r="428" spans="1:3" x14ac:dyDescent="0.2">
      <c r="A428" s="9" t="str">
        <f>CallsInZip!$A229</f>
        <v>KJ4PZR</v>
      </c>
      <c r="B428" t="str">
        <f>MID(CallsInZip!$B229,(FIND(",", CallsInZip!$B229,1)+2),256)</f>
        <v>JONATHAN A</v>
      </c>
      <c r="C428" t="str">
        <f>VLOOKUP(VALUE(LEFT(CallsInZip!$E229,5)),zipcode!$A:$C,3,FALSE)</f>
        <v>Columbia</v>
      </c>
    </row>
    <row r="429" spans="1:3" x14ac:dyDescent="0.2">
      <c r="A429" s="9" t="str">
        <f>CallsInZip!$A230</f>
        <v>KJ4SNA</v>
      </c>
      <c r="B429" t="str">
        <f>MID(CallsInZip!$B230,(FIND(",", CallsInZip!$B230,1)+2),256)</f>
        <v>James A</v>
      </c>
      <c r="C429" t="str">
        <f>VLOOKUP(VALUE(LEFT(CallsInZip!$E230,5)),zipcode!$A:$C,3,FALSE)</f>
        <v>Columbia</v>
      </c>
    </row>
    <row r="430" spans="1:3" x14ac:dyDescent="0.2">
      <c r="A430" s="9" t="str">
        <f>CallsInZip!$A231</f>
        <v>KJ4YRJ</v>
      </c>
      <c r="B430" t="str">
        <f>MID(CallsInZip!$B231,(FIND(",", CallsInZip!$B231,1)+2),256)</f>
        <v>Paul D</v>
      </c>
      <c r="C430" t="str">
        <f>VLOOKUP(VALUE(LEFT(CallsInZip!$E231,5)),zipcode!$A:$C,3,FALSE)</f>
        <v>Columbia</v>
      </c>
    </row>
    <row r="431" spans="1:3" x14ac:dyDescent="0.2">
      <c r="A431" s="9" t="str">
        <f>CallsInZip!$A232</f>
        <v>KJ4YRP</v>
      </c>
      <c r="B431" t="str">
        <f>MID(CallsInZip!$B232,(FIND(",", CallsInZip!$B232,1)+2),256)</f>
        <v>Paul T</v>
      </c>
      <c r="C431" t="str">
        <f>VLOOKUP(VALUE(LEFT(CallsInZip!$E232,5)),zipcode!$A:$C,3,FALSE)</f>
        <v>Columbia</v>
      </c>
    </row>
    <row r="432" spans="1:3" x14ac:dyDescent="0.2">
      <c r="A432" s="9" t="str">
        <f>CallsInZip!$A233</f>
        <v>KJ4YUC</v>
      </c>
      <c r="B432" t="str">
        <f>MID(CallsInZip!$B233,(FIND(",", CallsInZip!$B233,1)+2),256)</f>
        <v>Katherine L</v>
      </c>
      <c r="C432" t="str">
        <f>VLOOKUP(VALUE(LEFT(CallsInZip!$E233,5)),zipcode!$A:$C,3,FALSE)</f>
        <v>Columbia</v>
      </c>
    </row>
    <row r="433" spans="1:3" x14ac:dyDescent="0.2">
      <c r="A433" s="9" t="str">
        <f>CallsInZip!$A234</f>
        <v>KJ4YUQ</v>
      </c>
      <c r="B433" t="str">
        <f>MID(CallsInZip!$B234,(FIND(",", CallsInZip!$B234,1)+2),256)</f>
        <v>Sara L</v>
      </c>
      <c r="C433" t="str">
        <f>VLOOKUP(VALUE(LEFT(CallsInZip!$E234,5)),zipcode!$A:$C,3,FALSE)</f>
        <v>Columbia</v>
      </c>
    </row>
    <row r="434" spans="1:3" x14ac:dyDescent="0.2">
      <c r="A434" s="9" t="str">
        <f>CallsInZip!$A235</f>
        <v>KJ6VTW</v>
      </c>
      <c r="B434" t="str">
        <f>MID(CallsInZip!$B235,(FIND(",", CallsInZip!$B235,1)+2),256)</f>
        <v>William</v>
      </c>
      <c r="C434" t="str">
        <f>VLOOKUP(VALUE(LEFT(CallsInZip!$E235,5)),zipcode!$A:$C,3,FALSE)</f>
        <v>Columbia</v>
      </c>
    </row>
    <row r="435" spans="1:3" x14ac:dyDescent="0.2">
      <c r="A435" s="9" t="str">
        <f>CallsInZip!$A236</f>
        <v>KK1HAM</v>
      </c>
      <c r="B435" t="str">
        <f>MID(CallsInZip!$B236,(FIND(",", CallsInZip!$B236,1)+2),256)</f>
        <v>BRUCE R</v>
      </c>
      <c r="C435" t="str">
        <f>VLOOKUP(VALUE(LEFT(CallsInZip!$E236,5)),zipcode!$A:$C,3,FALSE)</f>
        <v>Columbia</v>
      </c>
    </row>
    <row r="436" spans="1:3" x14ac:dyDescent="0.2">
      <c r="A436" s="9" t="str">
        <f>CallsInZip!$A237</f>
        <v>KK4AIC</v>
      </c>
      <c r="B436" t="str">
        <f>MID(CallsInZip!$B237,(FIND(",", CallsInZip!$B237,1)+2),256)</f>
        <v>CHARLES C</v>
      </c>
      <c r="C436" t="str">
        <f>VLOOKUP(VALUE(LEFT(CallsInZip!$E237,5)),zipcode!$A:$C,3,FALSE)</f>
        <v>Columbia</v>
      </c>
    </row>
    <row r="437" spans="1:3" x14ac:dyDescent="0.2">
      <c r="A437" s="9" t="str">
        <f>CallsInZip!$A238</f>
        <v>KK4AWL</v>
      </c>
      <c r="B437" t="str">
        <f>MID(CallsInZip!$B238,(FIND(",", CallsInZip!$B238,1)+2),256)</f>
        <v>FRANK V</v>
      </c>
      <c r="C437" t="str">
        <f>VLOOKUP(VALUE(LEFT(CallsInZip!$E238,5)),zipcode!$A:$C,3,FALSE)</f>
        <v>Columbia</v>
      </c>
    </row>
    <row r="438" spans="1:3" x14ac:dyDescent="0.2">
      <c r="A438" s="9" t="str">
        <f>CallsInZip!$A239</f>
        <v>KK4BPB</v>
      </c>
      <c r="B438" t="str">
        <f>MID(CallsInZip!$B239,(FIND(",", CallsInZip!$B239,1)+2),256)</f>
        <v>Jakob D</v>
      </c>
      <c r="C438" t="str">
        <f>VLOOKUP(VALUE(LEFT(CallsInZip!$E239,5)),zipcode!$A:$C,3,FALSE)</f>
        <v>Columbia</v>
      </c>
    </row>
    <row r="439" spans="1:3" x14ac:dyDescent="0.2">
      <c r="A439" s="9" t="str">
        <f>CallsInZip!$A240</f>
        <v>KK4CFQ</v>
      </c>
      <c r="B439" t="str">
        <f>MID(CallsInZip!$B240,(FIND(",", CallsInZip!$B240,1)+2),256)</f>
        <v>Roy K</v>
      </c>
      <c r="C439" t="str">
        <f>VLOOKUP(VALUE(LEFT(CallsInZip!$E240,5)),zipcode!$A:$C,3,FALSE)</f>
        <v>Columbia</v>
      </c>
    </row>
    <row r="440" spans="1:3" x14ac:dyDescent="0.2">
      <c r="A440" s="9" t="str">
        <f>CallsInZip!$A241</f>
        <v>KK4CRQ</v>
      </c>
      <c r="B440" t="str">
        <f>MID(CallsInZip!$B241,(FIND(",", CallsInZip!$B241,1)+2),256)</f>
        <v>Robert P</v>
      </c>
      <c r="C440" t="str">
        <f>VLOOKUP(VALUE(LEFT(CallsInZip!$E241,5)),zipcode!$A:$C,3,FALSE)</f>
        <v>Columbia</v>
      </c>
    </row>
    <row r="441" spans="1:3" x14ac:dyDescent="0.2">
      <c r="A441" s="9" t="str">
        <f>CallsInZip!$A242</f>
        <v>KK4CRR</v>
      </c>
      <c r="B441" t="str">
        <f>MID(CallsInZip!$B242,(FIND(",", CallsInZip!$B242,1)+2),256)</f>
        <v>Caroline M</v>
      </c>
      <c r="C441" t="str">
        <f>VLOOKUP(VALUE(LEFT(CallsInZip!$E242,5)),zipcode!$A:$C,3,FALSE)</f>
        <v>Columbia</v>
      </c>
    </row>
    <row r="442" spans="1:3" x14ac:dyDescent="0.2">
      <c r="A442" s="9" t="str">
        <f>CallsInZip!$A243</f>
        <v>KK4DGM</v>
      </c>
      <c r="B442" t="str">
        <f>MID(CallsInZip!$B243,(FIND(",", CallsInZip!$B243,1)+2),256)</f>
        <v>SUSAN M</v>
      </c>
      <c r="C442" t="str">
        <f>VLOOKUP(VALUE(LEFT(CallsInZip!$E243,5)),zipcode!$A:$C,3,FALSE)</f>
        <v>Columbia</v>
      </c>
    </row>
    <row r="443" spans="1:3" x14ac:dyDescent="0.2">
      <c r="A443" s="9" t="str">
        <f>CallsInZip!$A244</f>
        <v>KK4DGN</v>
      </c>
      <c r="B443" t="str">
        <f>MID(CallsInZip!$B244,(FIND(",", CallsInZip!$B244,1)+2),256)</f>
        <v>Colleen M</v>
      </c>
      <c r="C443" t="str">
        <f>VLOOKUP(VALUE(LEFT(CallsInZip!$E244,5)),zipcode!$A:$C,3,FALSE)</f>
        <v>Columbia</v>
      </c>
    </row>
    <row r="444" spans="1:3" x14ac:dyDescent="0.2">
      <c r="A444" s="9" t="str">
        <f>CallsInZip!$A245</f>
        <v>KK4DGT</v>
      </c>
      <c r="B444" t="str">
        <f>MID(CallsInZip!$B245,(FIND(",", CallsInZip!$B245,1)+2),256)</f>
        <v>William E</v>
      </c>
      <c r="C444" t="str">
        <f>VLOOKUP(VALUE(LEFT(CallsInZip!$E245,5)),zipcode!$A:$C,3,FALSE)</f>
        <v>Columbia</v>
      </c>
    </row>
    <row r="445" spans="1:3" x14ac:dyDescent="0.2">
      <c r="A445" s="9" t="str">
        <f>CallsInZip!$A246</f>
        <v>KK4DGU</v>
      </c>
      <c r="B445" t="str">
        <f>MID(CallsInZip!$B246,(FIND(",", CallsInZip!$B246,1)+2),256)</f>
        <v>Robert J</v>
      </c>
      <c r="C445" t="str">
        <f>VLOOKUP(VALUE(LEFT(CallsInZip!$E246,5)),zipcode!$A:$C,3,FALSE)</f>
        <v>Columbia</v>
      </c>
    </row>
    <row r="446" spans="1:3" x14ac:dyDescent="0.2">
      <c r="A446" s="9" t="str">
        <f>CallsInZip!$A247</f>
        <v>KK4DSD</v>
      </c>
      <c r="B446" t="str">
        <f>MID(CallsInZip!$B247,(FIND(",", CallsInZip!$B247,1)+2),256)</f>
        <v>ANDREW M</v>
      </c>
      <c r="C446" t="str">
        <f>VLOOKUP(VALUE(LEFT(CallsInZip!$E247,5)),zipcode!$A:$C,3,FALSE)</f>
        <v>Columbia</v>
      </c>
    </row>
    <row r="447" spans="1:3" x14ac:dyDescent="0.2">
      <c r="A447" s="9" t="str">
        <f>CallsInZip!$A248</f>
        <v>KK4DYO</v>
      </c>
      <c r="B447" t="str">
        <f>MID(CallsInZip!$B248,(FIND(",", CallsInZip!$B248,1)+2),256)</f>
        <v>Yong Eun</v>
      </c>
      <c r="C447" t="str">
        <f>VLOOKUP(VALUE(LEFT(CallsInZip!$E248,5)),zipcode!$A:$C,3,FALSE)</f>
        <v>Columbia</v>
      </c>
    </row>
    <row r="448" spans="1:3" x14ac:dyDescent="0.2">
      <c r="A448" s="9" t="str">
        <f>CallsInZip!$A249</f>
        <v>KK4DYP</v>
      </c>
      <c r="B448" t="str">
        <f>MID(CallsInZip!$B249,(FIND(",", CallsInZip!$B249,1)+2),256)</f>
        <v>Hooin</v>
      </c>
      <c r="C448" t="str">
        <f>VLOOKUP(VALUE(LEFT(CallsInZip!$E249,5)),zipcode!$A:$C,3,FALSE)</f>
        <v>Columbia</v>
      </c>
    </row>
    <row r="449" spans="1:3" x14ac:dyDescent="0.2">
      <c r="A449" s="9" t="str">
        <f>CallsInZip!$A250</f>
        <v>KK4ECZ</v>
      </c>
      <c r="B449" t="str">
        <f>MID(CallsInZip!$B250,(FIND(",", CallsInZip!$B250,1)+2),256)</f>
        <v>Austin E</v>
      </c>
      <c r="C449" t="str">
        <f>VLOOKUP(VALUE(LEFT(CallsInZip!$E250,5)),zipcode!$A:$C,3,FALSE)</f>
        <v>Columbia</v>
      </c>
    </row>
    <row r="450" spans="1:3" x14ac:dyDescent="0.2">
      <c r="A450" s="9" t="str">
        <f>CallsInZip!$A251</f>
        <v>KK4FAY</v>
      </c>
      <c r="B450" t="str">
        <f>MID(CallsInZip!$B251,(FIND(",", CallsInZip!$B251,1)+2),256)</f>
        <v>William N</v>
      </c>
      <c r="C450" t="str">
        <f>VLOOKUP(VALUE(LEFT(CallsInZip!$E251,5)),zipcode!$A:$C,3,FALSE)</f>
        <v>Columbia</v>
      </c>
    </row>
    <row r="451" spans="1:3" x14ac:dyDescent="0.2">
      <c r="A451" s="9" t="str">
        <f>CallsInZip!$A252</f>
        <v>KK4FAZ</v>
      </c>
      <c r="B451" t="str">
        <f>MID(CallsInZip!$B252,(FIND(",", CallsInZip!$B252,1)+2),256)</f>
        <v>Joshua L</v>
      </c>
      <c r="C451" t="str">
        <f>VLOOKUP(VALUE(LEFT(CallsInZip!$E252,5)),zipcode!$A:$C,3,FALSE)</f>
        <v>Columbia</v>
      </c>
    </row>
    <row r="452" spans="1:3" x14ac:dyDescent="0.2">
      <c r="A452" s="9" t="str">
        <f>CallsInZip!$A253</f>
        <v>KK4FBZ</v>
      </c>
      <c r="B452" t="str">
        <f>MID(CallsInZip!$B253,(FIND(",", CallsInZip!$B253,1)+2),256)</f>
        <v>Aimee H</v>
      </c>
      <c r="C452" t="str">
        <f>VLOOKUP(VALUE(LEFT(CallsInZip!$E253,5)),zipcode!$A:$C,3,FALSE)</f>
        <v>Columbia</v>
      </c>
    </row>
    <row r="453" spans="1:3" x14ac:dyDescent="0.2">
      <c r="A453" s="9" t="str">
        <f>CallsInZip!$A254</f>
        <v>KK4FCJ</v>
      </c>
      <c r="B453" t="str">
        <f>MID(CallsInZip!$B254,(FIND(",", CallsInZip!$B254,1)+2),256)</f>
        <v>Gary M</v>
      </c>
      <c r="C453" t="str">
        <f>VLOOKUP(VALUE(LEFT(CallsInZip!$E254,5)),zipcode!$A:$C,3,FALSE)</f>
        <v>Columbia</v>
      </c>
    </row>
    <row r="454" spans="1:3" x14ac:dyDescent="0.2">
      <c r="A454" s="9" t="str">
        <f>CallsInZip!$A255</f>
        <v>KK4FUE</v>
      </c>
      <c r="B454" t="str">
        <f>MID(CallsInZip!$B255,(FIND(",", CallsInZip!$B255,1)+2),256)</f>
        <v>Bradley J</v>
      </c>
      <c r="C454" t="str">
        <f>VLOOKUP(VALUE(LEFT(CallsInZip!$E255,5)),zipcode!$A:$C,3,FALSE)</f>
        <v>Columbia</v>
      </c>
    </row>
    <row r="455" spans="1:3" x14ac:dyDescent="0.2">
      <c r="A455" s="9" t="str">
        <f>CallsInZip!$A256</f>
        <v>KK4HFA</v>
      </c>
      <c r="B455" t="str">
        <f>MID(CallsInZip!$B256,(FIND(",", CallsInZip!$B256,1)+2),256)</f>
        <v>NICOIE M</v>
      </c>
      <c r="C455" t="str">
        <f>VLOOKUP(VALUE(LEFT(CallsInZip!$E256,5)),zipcode!$A:$C,3,FALSE)</f>
        <v>Columbia</v>
      </c>
    </row>
    <row r="456" spans="1:3" x14ac:dyDescent="0.2">
      <c r="A456" s="9" t="str">
        <f>CallsInZip!$A257</f>
        <v>KK4HFC</v>
      </c>
      <c r="B456" t="str">
        <f>MID(CallsInZip!$B257,(FIND(",", CallsInZip!$B257,1)+2),256)</f>
        <v>EUGENE</v>
      </c>
      <c r="C456" t="str">
        <f>VLOOKUP(VALUE(LEFT(CallsInZip!$E257,5)),zipcode!$A:$C,3,FALSE)</f>
        <v>Columbia</v>
      </c>
    </row>
    <row r="457" spans="1:3" x14ac:dyDescent="0.2">
      <c r="A457" s="9" t="str">
        <f>CallsInZip!$A258</f>
        <v>KK4HTS</v>
      </c>
      <c r="B457" t="str">
        <f>MID(CallsInZip!$B258,(FIND(",", CallsInZip!$B258,1)+2),256)</f>
        <v>Alexander D</v>
      </c>
      <c r="C457" t="str">
        <f>VLOOKUP(VALUE(LEFT(CallsInZip!$E258,5)),zipcode!$A:$C,3,FALSE)</f>
        <v>Columbia</v>
      </c>
    </row>
    <row r="458" spans="1:3" x14ac:dyDescent="0.2">
      <c r="A458" s="9" t="str">
        <f>CallsInZip!$A259</f>
        <v>KK4HTT</v>
      </c>
      <c r="B458" t="str">
        <f>MID(CallsInZip!$B259,(FIND(",", CallsInZip!$B259,1)+2),256)</f>
        <v>Brandon T</v>
      </c>
      <c r="C458" t="str">
        <f>VLOOKUP(VALUE(LEFT(CallsInZip!$E259,5)),zipcode!$A:$C,3,FALSE)</f>
        <v>Columbia</v>
      </c>
    </row>
    <row r="459" spans="1:3" x14ac:dyDescent="0.2">
      <c r="A459" s="9" t="str">
        <f>CallsInZip!$A260</f>
        <v>KK4HTU</v>
      </c>
      <c r="B459" t="str">
        <f>MID(CallsInZip!$B260,(FIND(",", CallsInZip!$B260,1)+2),256)</f>
        <v>John T</v>
      </c>
      <c r="C459" t="str">
        <f>VLOOKUP(VALUE(LEFT(CallsInZip!$E260,5)),zipcode!$A:$C,3,FALSE)</f>
        <v>Columbia</v>
      </c>
    </row>
    <row r="460" spans="1:3" x14ac:dyDescent="0.2">
      <c r="A460" s="9" t="str">
        <f>CallsInZip!$A261</f>
        <v>KK4IOJ</v>
      </c>
      <c r="B460" t="str">
        <f>MID(CallsInZip!$B261,(FIND(",", CallsInZip!$B261,1)+2),256)</f>
        <v>THOMAS L</v>
      </c>
      <c r="C460" t="str">
        <f>VLOOKUP(VALUE(LEFT(CallsInZip!$E261,5)),zipcode!$A:$C,3,FALSE)</f>
        <v>Columbia</v>
      </c>
    </row>
    <row r="461" spans="1:3" x14ac:dyDescent="0.2">
      <c r="A461" s="9" t="str">
        <f>CallsInZip!$A262</f>
        <v>KK4KJV</v>
      </c>
      <c r="B461" t="str">
        <f>MID(CallsInZip!$B262,(FIND(",", CallsInZip!$B262,1)+2),256)</f>
        <v>JOSEPH A</v>
      </c>
      <c r="C461" t="str">
        <f>VLOOKUP(VALUE(LEFT(CallsInZip!$E262,5)),zipcode!$A:$C,3,FALSE)</f>
        <v>Columbia</v>
      </c>
    </row>
    <row r="462" spans="1:3" x14ac:dyDescent="0.2">
      <c r="A462" s="9" t="str">
        <f>CallsInZip!$A263</f>
        <v>KK4KSW</v>
      </c>
      <c r="B462" t="str">
        <f>MID(CallsInZip!$B263,(FIND(",", CallsInZip!$B263,1)+2),256)</f>
        <v>Brian T</v>
      </c>
      <c r="C462" t="str">
        <f>VLOOKUP(VALUE(LEFT(CallsInZip!$E263,5)),zipcode!$A:$C,3,FALSE)</f>
        <v>Columbia</v>
      </c>
    </row>
    <row r="463" spans="1:3" x14ac:dyDescent="0.2">
      <c r="A463" s="9" t="str">
        <f>CallsInZip!$A264</f>
        <v>KK4LKC</v>
      </c>
      <c r="B463" t="str">
        <f>MID(CallsInZip!$B264,(FIND(",", CallsInZip!$B264,1)+2),256)</f>
        <v>Thomas J</v>
      </c>
      <c r="C463" t="str">
        <f>VLOOKUP(VALUE(LEFT(CallsInZip!$E264,5)),zipcode!$A:$C,3,FALSE)</f>
        <v>Columbia</v>
      </c>
    </row>
    <row r="464" spans="1:3" x14ac:dyDescent="0.2">
      <c r="A464" s="9" t="str">
        <f>CallsInZip!$A265</f>
        <v>KK4LKF</v>
      </c>
      <c r="B464" t="str">
        <f>MID(CallsInZip!$B265,(FIND(",", CallsInZip!$B265,1)+2),256)</f>
        <v>John S</v>
      </c>
      <c r="C464" t="str">
        <f>VLOOKUP(VALUE(LEFT(CallsInZip!$E265,5)),zipcode!$A:$C,3,FALSE)</f>
        <v>Columbia</v>
      </c>
    </row>
    <row r="465" spans="1:3" x14ac:dyDescent="0.2">
      <c r="A465" s="9" t="str">
        <f>CallsInZip!$A266</f>
        <v>KK4LKI</v>
      </c>
      <c r="B465" t="str">
        <f>MID(CallsInZip!$B266,(FIND(",", CallsInZip!$B266,1)+2),256)</f>
        <v>KENNETH E</v>
      </c>
      <c r="C465" t="str">
        <f>VLOOKUP(VALUE(LEFT(CallsInZip!$E266,5)),zipcode!$A:$C,3,FALSE)</f>
        <v>Columbia</v>
      </c>
    </row>
    <row r="466" spans="1:3" x14ac:dyDescent="0.2">
      <c r="A466" s="9" t="str">
        <f>CallsInZip!$A267</f>
        <v>KK4LKJ</v>
      </c>
      <c r="B466" t="str">
        <f>MID(CallsInZip!$B267,(FIND(",", CallsInZip!$B267,1)+2),256)</f>
        <v>Lisa M</v>
      </c>
      <c r="C466" t="str">
        <f>VLOOKUP(VALUE(LEFT(CallsInZip!$E267,5)),zipcode!$A:$C,3,FALSE)</f>
        <v>Columbia</v>
      </c>
    </row>
    <row r="467" spans="1:3" x14ac:dyDescent="0.2">
      <c r="A467" s="9" t="str">
        <f>CallsInZip!$A268</f>
        <v>KK4LKK</v>
      </c>
      <c r="B467" t="str">
        <f>MID(CallsInZip!$B268,(FIND(",", CallsInZip!$B268,1)+2),256)</f>
        <v>David F</v>
      </c>
      <c r="C467" t="str">
        <f>VLOOKUP(VALUE(LEFT(CallsInZip!$E268,5)),zipcode!$A:$C,3,FALSE)</f>
        <v>Columbia</v>
      </c>
    </row>
    <row r="468" spans="1:3" x14ac:dyDescent="0.2">
      <c r="A468" s="9" t="str">
        <f>CallsInZip!$A269</f>
        <v>KK4LKL</v>
      </c>
      <c r="B468" t="str">
        <f>MID(CallsInZip!$B269,(FIND(",", CallsInZip!$B269,1)+2),256)</f>
        <v>Laura R</v>
      </c>
      <c r="C468" t="str">
        <f>VLOOKUP(VALUE(LEFT(CallsInZip!$E269,5)),zipcode!$A:$C,3,FALSE)</f>
        <v>Columbia</v>
      </c>
    </row>
    <row r="469" spans="1:3" x14ac:dyDescent="0.2">
      <c r="A469" s="9" t="str">
        <f>CallsInZip!$A270</f>
        <v>KK4LOZ</v>
      </c>
      <c r="B469" t="str">
        <f>MID(CallsInZip!$B270,(FIND(",", CallsInZip!$B270,1)+2),256)</f>
        <v>David T</v>
      </c>
      <c r="C469" t="str">
        <f>VLOOKUP(VALUE(LEFT(CallsInZip!$E270,5)),zipcode!$A:$C,3,FALSE)</f>
        <v>Columbia</v>
      </c>
    </row>
    <row r="470" spans="1:3" x14ac:dyDescent="0.2">
      <c r="A470" s="9" t="str">
        <f>CallsInZip!$A271</f>
        <v>KK4PEB</v>
      </c>
      <c r="B470" t="str">
        <f>MID(CallsInZip!$B271,(FIND(",", CallsInZip!$B271,1)+2),256)</f>
        <v>Teresa P</v>
      </c>
      <c r="C470" t="str">
        <f>VLOOKUP(VALUE(LEFT(CallsInZip!$E271,5)),zipcode!$A:$C,3,FALSE)</f>
        <v>Columbia</v>
      </c>
    </row>
    <row r="471" spans="1:3" x14ac:dyDescent="0.2">
      <c r="A471" s="9" t="str">
        <f>CallsInZip!$A272</f>
        <v>KK4PEI</v>
      </c>
      <c r="B471" t="str">
        <f>MID(CallsInZip!$B272,(FIND(",", CallsInZip!$B272,1)+2),256)</f>
        <v>JUDE C</v>
      </c>
      <c r="C471" t="str">
        <f>VLOOKUP(VALUE(LEFT(CallsInZip!$E272,5)),zipcode!$A:$C,3,FALSE)</f>
        <v>Columbia</v>
      </c>
    </row>
    <row r="472" spans="1:3" x14ac:dyDescent="0.2">
      <c r="A472" s="9" t="str">
        <f>CallsInZip!$A273</f>
        <v>KK4PEL</v>
      </c>
      <c r="B472" t="str">
        <f>MID(CallsInZip!$B273,(FIND(",", CallsInZip!$B273,1)+2),256)</f>
        <v>Samuel R</v>
      </c>
      <c r="C472" t="str">
        <f>VLOOKUP(VALUE(LEFT(CallsInZip!$E273,5)),zipcode!$A:$C,3,FALSE)</f>
        <v>Columbia</v>
      </c>
    </row>
    <row r="473" spans="1:3" x14ac:dyDescent="0.2">
      <c r="A473" s="9" t="str">
        <f>CallsInZip!$A274</f>
        <v>KK4PEM</v>
      </c>
      <c r="B473" t="str">
        <f>MID(CallsInZip!$B274,(FIND(",", CallsInZip!$B274,1)+2),256)</f>
        <v>Stanton L</v>
      </c>
      <c r="C473" t="str">
        <f>VLOOKUP(VALUE(LEFT(CallsInZip!$E274,5)),zipcode!$A:$C,3,FALSE)</f>
        <v>Columbia</v>
      </c>
    </row>
    <row r="474" spans="1:3" x14ac:dyDescent="0.2">
      <c r="A474" s="9" t="str">
        <f>CallsInZip!$A275</f>
        <v>KK4PEP</v>
      </c>
      <c r="B474" t="str">
        <f>MID(CallsInZip!$B275,(FIND(",", CallsInZip!$B275,1)+2),256)</f>
        <v>Colin E</v>
      </c>
      <c r="C474" t="str">
        <f>VLOOKUP(VALUE(LEFT(CallsInZip!$E275,5)),zipcode!$A:$C,3,FALSE)</f>
        <v>Columbia</v>
      </c>
    </row>
    <row r="475" spans="1:3" x14ac:dyDescent="0.2">
      <c r="A475" s="9" t="str">
        <f>CallsInZip!$A276</f>
        <v>KK4QND</v>
      </c>
      <c r="B475" t="str">
        <f>MID(CallsInZip!$B276,(FIND(",", CallsInZip!$B276,1)+2),256)</f>
        <v>Robert C</v>
      </c>
      <c r="C475" t="str">
        <f>VLOOKUP(VALUE(LEFT(CallsInZip!$E276,5)),zipcode!$A:$C,3,FALSE)</f>
        <v>Columbia</v>
      </c>
    </row>
    <row r="476" spans="1:3" x14ac:dyDescent="0.2">
      <c r="A476" s="9" t="str">
        <f>CallsInZip!$A277</f>
        <v>KK4RTT</v>
      </c>
      <c r="B476" t="str">
        <f>MID(CallsInZip!$B277,(FIND(",", CallsInZip!$B277,1)+2),256)</f>
        <v>ROBERT J</v>
      </c>
      <c r="C476" t="str">
        <f>VLOOKUP(VALUE(LEFT(CallsInZip!$E277,5)),zipcode!$A:$C,3,FALSE)</f>
        <v>Columbia</v>
      </c>
    </row>
    <row r="477" spans="1:3" x14ac:dyDescent="0.2">
      <c r="A477" s="9" t="str">
        <f>CallsInZip!$A278</f>
        <v>KK4RTV</v>
      </c>
      <c r="B477" t="str">
        <f>MID(CallsInZip!$B278,(FIND(",", CallsInZip!$B278,1)+2),256)</f>
        <v>RICARDO</v>
      </c>
      <c r="C477" t="str">
        <f>VLOOKUP(VALUE(LEFT(CallsInZip!$E278,5)),zipcode!$A:$C,3,FALSE)</f>
        <v>Columbia</v>
      </c>
    </row>
    <row r="478" spans="1:3" x14ac:dyDescent="0.2">
      <c r="A478" s="9" t="str">
        <f>CallsInZip!$A279</f>
        <v>KK4RTY</v>
      </c>
      <c r="B478" t="str">
        <f>MID(CallsInZip!$B279,(FIND(",", CallsInZip!$B279,1)+2),256)</f>
        <v>ANDREA E</v>
      </c>
      <c r="C478" t="str">
        <f>VLOOKUP(VALUE(LEFT(CallsInZip!$E279,5)),zipcode!$A:$C,3,FALSE)</f>
        <v>Columbia</v>
      </c>
    </row>
    <row r="479" spans="1:3" x14ac:dyDescent="0.2">
      <c r="A479" s="9" t="str">
        <f>CallsInZip!$A280</f>
        <v>KK4RUC</v>
      </c>
      <c r="B479" t="str">
        <f>MID(CallsInZip!$B280,(FIND(",", CallsInZip!$B280,1)+2),256)</f>
        <v>SPENCER H</v>
      </c>
      <c r="C479" t="str">
        <f>VLOOKUP(VALUE(LEFT(CallsInZip!$E280,5)),zipcode!$A:$C,3,FALSE)</f>
        <v>Columbia</v>
      </c>
    </row>
    <row r="480" spans="1:3" x14ac:dyDescent="0.2">
      <c r="A480" s="9" t="str">
        <f>CallsInZip!$A281</f>
        <v>KK4RUD</v>
      </c>
      <c r="B480" t="str">
        <f>MID(CallsInZip!$B281,(FIND(",", CallsInZip!$B281,1)+2),256)</f>
        <v>TYLER L</v>
      </c>
      <c r="C480" t="str">
        <f>VLOOKUP(VALUE(LEFT(CallsInZip!$E281,5)),zipcode!$A:$C,3,FALSE)</f>
        <v>Columbia</v>
      </c>
    </row>
    <row r="481" spans="1:3" x14ac:dyDescent="0.2">
      <c r="A481" s="9" t="str">
        <f>CallsInZip!$A282</f>
        <v>KK4TFH</v>
      </c>
      <c r="B481" t="str">
        <f>MID(CallsInZip!$B282,(FIND(",", CallsInZip!$B282,1)+2),256)</f>
        <v>MICHAEL G</v>
      </c>
      <c r="C481" t="str">
        <f>VLOOKUP(VALUE(LEFT(CallsInZip!$E282,5)),zipcode!$A:$C,3,FALSE)</f>
        <v>Columbia</v>
      </c>
    </row>
    <row r="482" spans="1:3" x14ac:dyDescent="0.2">
      <c r="A482" s="9" t="str">
        <f>CallsInZip!$A283</f>
        <v>KK4TFI</v>
      </c>
      <c r="B482" t="str">
        <f>MID(CallsInZip!$B283,(FIND(",", CallsInZip!$B283,1)+2),256)</f>
        <v>WILLIAM</v>
      </c>
      <c r="C482" t="str">
        <f>VLOOKUP(VALUE(LEFT(CallsInZip!$E283,5)),zipcode!$A:$C,3,FALSE)</f>
        <v>Columbia</v>
      </c>
    </row>
    <row r="483" spans="1:3" x14ac:dyDescent="0.2">
      <c r="A483" s="9" t="str">
        <f>CallsInZip!$A284</f>
        <v>KK4TFN</v>
      </c>
      <c r="B483" t="str">
        <f>MID(CallsInZip!$B284,(FIND(",", CallsInZip!$B284,1)+2),256)</f>
        <v>SCOTT T</v>
      </c>
      <c r="C483" t="str">
        <f>VLOOKUP(VALUE(LEFT(CallsInZip!$E284,5)),zipcode!$A:$C,3,FALSE)</f>
        <v>Columbia</v>
      </c>
    </row>
    <row r="484" spans="1:3" x14ac:dyDescent="0.2">
      <c r="A484" s="9" t="str">
        <f>CallsInZip!$A285</f>
        <v>KK4TFO</v>
      </c>
      <c r="B484" t="str">
        <f>MID(CallsInZip!$B285,(FIND(",", CallsInZip!$B285,1)+2),256)</f>
        <v>ELIZABETH A</v>
      </c>
      <c r="C484" t="str">
        <f>VLOOKUP(VALUE(LEFT(CallsInZip!$E285,5)),zipcode!$A:$C,3,FALSE)</f>
        <v>Columbia</v>
      </c>
    </row>
    <row r="485" spans="1:3" x14ac:dyDescent="0.2">
      <c r="A485" s="9" t="str">
        <f>CallsInZip!$A286</f>
        <v>KK4TFP</v>
      </c>
      <c r="B485" t="str">
        <f>MID(CallsInZip!$B286,(FIND(",", CallsInZip!$B286,1)+2),256)</f>
        <v>RANDALL J</v>
      </c>
      <c r="C485" t="str">
        <f>VLOOKUP(VALUE(LEFT(CallsInZip!$E286,5)),zipcode!$A:$C,3,FALSE)</f>
        <v>Columbia</v>
      </c>
    </row>
    <row r="486" spans="1:3" x14ac:dyDescent="0.2">
      <c r="A486" s="9" t="str">
        <f>CallsInZip!$A287</f>
        <v>KK4TFZ</v>
      </c>
      <c r="B486" t="str">
        <f>MID(CallsInZip!$B287,(FIND(",", CallsInZip!$B287,1)+2),256)</f>
        <v>MELISSA A</v>
      </c>
      <c r="C486" t="str">
        <f>VLOOKUP(VALUE(LEFT(CallsInZip!$E287,5)),zipcode!$A:$C,3,FALSE)</f>
        <v>Columbia</v>
      </c>
    </row>
    <row r="487" spans="1:3" x14ac:dyDescent="0.2">
      <c r="A487" s="9" t="str">
        <f>CallsInZip!$A288</f>
        <v>KK4TJW</v>
      </c>
      <c r="B487" t="str">
        <f>MID(CallsInZip!$B288,(FIND(",", CallsInZip!$B288,1)+2),256)</f>
        <v>MICHAEL S</v>
      </c>
      <c r="C487" t="str">
        <f>VLOOKUP(VALUE(LEFT(CallsInZip!$E288,5)),zipcode!$A:$C,3,FALSE)</f>
        <v>Columbia</v>
      </c>
    </row>
    <row r="488" spans="1:3" x14ac:dyDescent="0.2">
      <c r="A488" s="9" t="str">
        <f>CallsInZip!$A289</f>
        <v>KK4TKA</v>
      </c>
      <c r="B488" t="str">
        <f>MID(CallsInZip!$B289,(FIND(",", CallsInZip!$B289,1)+2),256)</f>
        <v>JOSHUA M</v>
      </c>
      <c r="C488" t="str">
        <f>VLOOKUP(VALUE(LEFT(CallsInZip!$E289,5)),zipcode!$A:$C,3,FALSE)</f>
        <v>Columbia</v>
      </c>
    </row>
    <row r="489" spans="1:3" x14ac:dyDescent="0.2">
      <c r="A489" s="9" t="str">
        <f>CallsInZip!$A290</f>
        <v>KK4TKE</v>
      </c>
      <c r="B489" t="str">
        <f>MID(CallsInZip!$B290,(FIND(",", CallsInZip!$B290,1)+2),256)</f>
        <v>IAN G</v>
      </c>
      <c r="C489" t="str">
        <f>VLOOKUP(VALUE(LEFT(CallsInZip!$E290,5)),zipcode!$A:$C,3,FALSE)</f>
        <v>Columbia</v>
      </c>
    </row>
    <row r="490" spans="1:3" x14ac:dyDescent="0.2">
      <c r="A490" s="9" t="str">
        <f>CallsInZip!$A291</f>
        <v>KK4UAW</v>
      </c>
      <c r="B490" t="str">
        <f>MID(CallsInZip!$B291,(FIND(",", CallsInZip!$B291,1)+2),256)</f>
        <v>Robert P</v>
      </c>
      <c r="C490" t="str">
        <f>VLOOKUP(VALUE(LEFT(CallsInZip!$E291,5)),zipcode!$A:$C,3,FALSE)</f>
        <v>Columbia</v>
      </c>
    </row>
    <row r="491" spans="1:3" x14ac:dyDescent="0.2">
      <c r="A491" s="9" t="str">
        <f>CallsInZip!$A292</f>
        <v>KK4UJA</v>
      </c>
      <c r="B491" t="str">
        <f>MID(CallsInZip!$B292,(FIND(",", CallsInZip!$B292,1)+2),256)</f>
        <v>Geoffrey M</v>
      </c>
      <c r="C491" t="str">
        <f>VLOOKUP(VALUE(LEFT(CallsInZip!$E292,5)),zipcode!$A:$C,3,FALSE)</f>
        <v>Columbia</v>
      </c>
    </row>
    <row r="492" spans="1:3" x14ac:dyDescent="0.2">
      <c r="A492" s="9" t="str">
        <f>CallsInZip!$A293</f>
        <v>KK4UMF</v>
      </c>
      <c r="B492" t="str">
        <f>MID(CallsInZip!$B293,(FIND(",", CallsInZip!$B293,1)+2),256)</f>
        <v>STEPHEN A</v>
      </c>
      <c r="C492" t="str">
        <f>VLOOKUP(VALUE(LEFT(CallsInZip!$E293,5)),zipcode!$A:$C,3,FALSE)</f>
        <v>Columbia</v>
      </c>
    </row>
    <row r="493" spans="1:3" x14ac:dyDescent="0.2">
      <c r="A493" s="9" t="str">
        <f>CallsInZip!$A294</f>
        <v>KK4UMH</v>
      </c>
      <c r="B493" t="str">
        <f>MID(CallsInZip!$B294,(FIND(",", CallsInZip!$B294,1)+2),256)</f>
        <v>WALTER P</v>
      </c>
      <c r="C493" t="str">
        <f>VLOOKUP(VALUE(LEFT(CallsInZip!$E294,5)),zipcode!$A:$C,3,FALSE)</f>
        <v>Columbia</v>
      </c>
    </row>
    <row r="494" spans="1:3" x14ac:dyDescent="0.2">
      <c r="A494" s="9" t="str">
        <f>CallsInZip!$A295</f>
        <v>KK4VHQ</v>
      </c>
      <c r="B494" t="str">
        <f>MID(CallsInZip!$B295,(FIND(",", CallsInZip!$B295,1)+2),256)</f>
        <v>Christopher M</v>
      </c>
      <c r="C494" t="str">
        <f>VLOOKUP(VALUE(LEFT(CallsInZip!$E295,5)),zipcode!$A:$C,3,FALSE)</f>
        <v>Columbia</v>
      </c>
    </row>
    <row r="495" spans="1:3" x14ac:dyDescent="0.2">
      <c r="A495" s="9" t="str">
        <f>CallsInZip!$A296</f>
        <v>KK4VHT</v>
      </c>
      <c r="B495" t="str">
        <f>MID(CallsInZip!$B296,(FIND(",", CallsInZip!$B296,1)+2),256)</f>
        <v>MURLE C</v>
      </c>
      <c r="C495" t="str">
        <f>VLOOKUP(VALUE(LEFT(CallsInZip!$E296,5)),zipcode!$A:$C,3,FALSE)</f>
        <v>Columbia</v>
      </c>
    </row>
    <row r="496" spans="1:3" x14ac:dyDescent="0.2">
      <c r="A496" s="9" t="str">
        <f>CallsInZip!$A297</f>
        <v>KK4VUD</v>
      </c>
      <c r="B496" t="str">
        <f>MID(CallsInZip!$B297,(FIND(",", CallsInZip!$B297,1)+2),256)</f>
        <v>James S</v>
      </c>
      <c r="C496" t="str">
        <f>VLOOKUP(VALUE(LEFT(CallsInZip!$E297,5)),zipcode!$A:$C,3,FALSE)</f>
        <v>Columbia</v>
      </c>
    </row>
    <row r="497" spans="1:3" x14ac:dyDescent="0.2">
      <c r="A497" s="9" t="str">
        <f>CallsInZip!$A298</f>
        <v>KK4WNO</v>
      </c>
      <c r="B497" t="str">
        <f>MID(CallsInZip!$B298,(FIND(",", CallsInZip!$B298,1)+2),256)</f>
        <v>Caroll A</v>
      </c>
      <c r="C497" t="str">
        <f>VLOOKUP(VALUE(LEFT(CallsInZip!$E298,5)),zipcode!$A:$C,3,FALSE)</f>
        <v>Columbia</v>
      </c>
    </row>
    <row r="498" spans="1:3" x14ac:dyDescent="0.2">
      <c r="A498" s="9" t="str">
        <f>CallsInZip!$A299</f>
        <v>KK4YBQ</v>
      </c>
      <c r="B498" t="str">
        <f>MID(CallsInZip!$B299,(FIND(",", CallsInZip!$B299,1)+2),256)</f>
        <v>ANTHONY D</v>
      </c>
      <c r="C498" t="str">
        <f>VLOOKUP(VALUE(LEFT(CallsInZip!$E299,5)),zipcode!$A:$C,3,FALSE)</f>
        <v>Columbia</v>
      </c>
    </row>
    <row r="499" spans="1:3" x14ac:dyDescent="0.2">
      <c r="A499" s="9" t="str">
        <f>CallsInZip!$A300</f>
        <v>KK4ZGC</v>
      </c>
      <c r="B499" t="str">
        <f>MID(CallsInZip!$B300,(FIND(",", CallsInZip!$B300,1)+2),256)</f>
        <v>ELDON W</v>
      </c>
      <c r="C499" t="str">
        <f>VLOOKUP(VALUE(LEFT(CallsInZip!$E300,5)),zipcode!$A:$C,3,FALSE)</f>
        <v>Columbia</v>
      </c>
    </row>
    <row r="500" spans="1:3" x14ac:dyDescent="0.2">
      <c r="A500" s="9" t="str">
        <f>CallsInZip!$A301</f>
        <v>KK4ZMJ</v>
      </c>
      <c r="B500" t="str">
        <f>MID(CallsInZip!$B301,(FIND(",", CallsInZip!$B301,1)+2),256)</f>
        <v>Jeffrey T</v>
      </c>
      <c r="C500" t="str">
        <f>VLOOKUP(VALUE(LEFT(CallsInZip!$E301,5)),zipcode!$A:$C,3,FALSE)</f>
        <v>Columbia</v>
      </c>
    </row>
    <row r="501" spans="1:3" x14ac:dyDescent="0.2">
      <c r="A501" s="9" t="str">
        <f>CallsInZip!$A302</f>
        <v>KM0RGN</v>
      </c>
      <c r="B501" t="str">
        <f>MID(CallsInZip!$B302,(FIND(",", CallsInZip!$B302,1)+2),256)</f>
        <v>David A</v>
      </c>
      <c r="C501" t="str">
        <f>VLOOKUP(VALUE(LEFT(CallsInZip!$E302,5)),zipcode!$A:$C,3,FALSE)</f>
        <v>Columbia</v>
      </c>
    </row>
    <row r="502" spans="1:3" x14ac:dyDescent="0.2">
      <c r="A502" s="9" t="str">
        <f>CallsInZip!$A303</f>
        <v>KM4AEF</v>
      </c>
      <c r="B502" t="str">
        <f>MID(CallsInZip!$B303,(FIND(",", CallsInZip!$B303,1)+2),256)</f>
        <v>THOMAS H</v>
      </c>
      <c r="C502" t="str">
        <f>VLOOKUP(VALUE(LEFT(CallsInZip!$E303,5)),zipcode!$A:$C,3,FALSE)</f>
        <v>Columbia</v>
      </c>
    </row>
    <row r="503" spans="1:3" x14ac:dyDescent="0.2">
      <c r="A503" s="9" t="str">
        <f>CallsInZip!$A304</f>
        <v>KM4AGU</v>
      </c>
      <c r="B503" t="str">
        <f>MID(CallsInZip!$B304,(FIND(",", CallsInZip!$B304,1)+2),256)</f>
        <v>Rodney</v>
      </c>
      <c r="C503" t="str">
        <f>VLOOKUP(VALUE(LEFT(CallsInZip!$E304,5)),zipcode!$A:$C,3,FALSE)</f>
        <v>Columbia</v>
      </c>
    </row>
    <row r="504" spans="1:3" x14ac:dyDescent="0.2">
      <c r="A504" s="9" t="str">
        <f>CallsInZip!$A305</f>
        <v>KM4AIV</v>
      </c>
      <c r="B504" t="str">
        <f>MID(CallsInZip!$B305,(FIND(",", CallsInZip!$B305,1)+2),256)</f>
        <v>Herbert A</v>
      </c>
      <c r="C504" t="str">
        <f>VLOOKUP(VALUE(LEFT(CallsInZip!$E305,5)),zipcode!$A:$C,3,FALSE)</f>
        <v>Columbia</v>
      </c>
    </row>
    <row r="505" spans="1:3" x14ac:dyDescent="0.2">
      <c r="A505" s="9" t="str">
        <f>CallsInZip!$A306</f>
        <v>KM4CGF</v>
      </c>
      <c r="B505" t="str">
        <f>MID(CallsInZip!$B306,(FIND(",", CallsInZip!$B306,1)+2),256)</f>
        <v>ROBERT D</v>
      </c>
      <c r="C505" t="str">
        <f>VLOOKUP(VALUE(LEFT(CallsInZip!$E306,5)),zipcode!$A:$C,3,FALSE)</f>
        <v>Columbia</v>
      </c>
    </row>
    <row r="506" spans="1:3" x14ac:dyDescent="0.2">
      <c r="A506" s="9" t="str">
        <f>CallsInZip!$A307</f>
        <v>KM4CGH</v>
      </c>
      <c r="B506" t="str">
        <f>MID(CallsInZip!$B307,(FIND(",", CallsInZip!$B307,1)+2),256)</f>
        <v>WILLIAM T</v>
      </c>
      <c r="C506" t="str">
        <f>VLOOKUP(VALUE(LEFT(CallsInZip!$E307,5)),zipcode!$A:$C,3,FALSE)</f>
        <v>Columbia</v>
      </c>
    </row>
    <row r="507" spans="1:3" x14ac:dyDescent="0.2">
      <c r="A507" s="9" t="str">
        <f>CallsInZip!$A308</f>
        <v>KM4CGN</v>
      </c>
      <c r="B507" t="str">
        <f>MID(CallsInZip!$B308,(FIND(",", CallsInZip!$B308,1)+2),256)</f>
        <v>NED T</v>
      </c>
      <c r="C507" t="str">
        <f>VLOOKUP(VALUE(LEFT(CallsInZip!$E308,5)),zipcode!$A:$C,3,FALSE)</f>
        <v>Columbia</v>
      </c>
    </row>
    <row r="508" spans="1:3" x14ac:dyDescent="0.2">
      <c r="A508" s="9" t="str">
        <f>CallsInZip!$A309</f>
        <v>KM4CGO</v>
      </c>
      <c r="B508" t="str">
        <f>MID(CallsInZip!$B309,(FIND(",", CallsInZip!$B309,1)+2),256)</f>
        <v>MELANIE</v>
      </c>
      <c r="C508" t="str">
        <f>VLOOKUP(VALUE(LEFT(CallsInZip!$E309,5)),zipcode!$A:$C,3,FALSE)</f>
        <v>Columbia</v>
      </c>
    </row>
    <row r="509" spans="1:3" x14ac:dyDescent="0.2">
      <c r="A509" s="9" t="str">
        <f>CallsInZip!$A310</f>
        <v>KM4DOV</v>
      </c>
      <c r="B509" t="str">
        <f>MID(CallsInZip!$B310,(FIND(",", CallsInZip!$B310,1)+2),256)</f>
        <v>JOHN O</v>
      </c>
      <c r="C509" t="str">
        <f>VLOOKUP(VALUE(LEFT(CallsInZip!$E310,5)),zipcode!$A:$C,3,FALSE)</f>
        <v>Columbia</v>
      </c>
    </row>
    <row r="510" spans="1:3" x14ac:dyDescent="0.2">
      <c r="A510" s="9" t="str">
        <f>CallsInZip!$A311</f>
        <v>KM4DRP</v>
      </c>
      <c r="B510" t="str">
        <f>MID(CallsInZip!$B311,(FIND(",", CallsInZip!$B311,1)+2),256)</f>
        <v>RALPH W</v>
      </c>
      <c r="C510" t="str">
        <f>VLOOKUP(VALUE(LEFT(CallsInZip!$E311,5)),zipcode!$A:$C,3,FALSE)</f>
        <v>Columbia</v>
      </c>
    </row>
    <row r="511" spans="1:3" x14ac:dyDescent="0.2">
      <c r="A511" s="9" t="str">
        <f>CallsInZip!$A312</f>
        <v>KM4FXS</v>
      </c>
      <c r="B511" t="str">
        <f>MID(CallsInZip!$B312,(FIND(",", CallsInZip!$B312,1)+2),256)</f>
        <v>Lucille H</v>
      </c>
      <c r="C511" t="str">
        <f>VLOOKUP(VALUE(LEFT(CallsInZip!$E312,5)),zipcode!$A:$C,3,FALSE)</f>
        <v>Columbia</v>
      </c>
    </row>
    <row r="512" spans="1:3" x14ac:dyDescent="0.2">
      <c r="A512" s="9" t="str">
        <f>CallsInZip!$A313</f>
        <v>KM4GAH</v>
      </c>
      <c r="B512" t="str">
        <f>MID(CallsInZip!$B313,(FIND(",", CallsInZip!$B313,1)+2),256)</f>
        <v>ROBERT L</v>
      </c>
      <c r="C512" t="str">
        <f>VLOOKUP(VALUE(LEFT(CallsInZip!$E313,5)),zipcode!$A:$C,3,FALSE)</f>
        <v>Columbia</v>
      </c>
    </row>
    <row r="513" spans="1:3" x14ac:dyDescent="0.2">
      <c r="A513" s="9" t="str">
        <f>CallsInZip!$A314</f>
        <v>KM4HIZ</v>
      </c>
      <c r="B513" t="str">
        <f>MID(CallsInZip!$B314,(FIND(",", CallsInZip!$B314,1)+2),256)</f>
        <v>JOHN W</v>
      </c>
      <c r="C513" t="str">
        <f>VLOOKUP(VALUE(LEFT(CallsInZip!$E314,5)),zipcode!$A:$C,3,FALSE)</f>
        <v>Columbia</v>
      </c>
    </row>
    <row r="514" spans="1:3" x14ac:dyDescent="0.2">
      <c r="A514" s="9" t="str">
        <f>CallsInZip!$A315</f>
        <v>KM4HJA</v>
      </c>
      <c r="B514" t="str">
        <f>MID(CallsInZip!$B315,(FIND(",", CallsInZip!$B315,1)+2),256)</f>
        <v>BETH ANEE</v>
      </c>
      <c r="C514" t="str">
        <f>VLOOKUP(VALUE(LEFT(CallsInZip!$E315,5)),zipcode!$A:$C,3,FALSE)</f>
        <v>Columbia</v>
      </c>
    </row>
    <row r="515" spans="1:3" x14ac:dyDescent="0.2">
      <c r="A515" s="9" t="str">
        <f>CallsInZip!$A316</f>
        <v>KM4HJG</v>
      </c>
      <c r="B515" t="str">
        <f>MID(CallsInZip!$B316,(FIND(",", CallsInZip!$B316,1)+2),256)</f>
        <v>JOHN</v>
      </c>
      <c r="C515" t="str">
        <f>VLOOKUP(VALUE(LEFT(CallsInZip!$E316,5)),zipcode!$A:$C,3,FALSE)</f>
        <v>Columbia</v>
      </c>
    </row>
    <row r="516" spans="1:3" x14ac:dyDescent="0.2">
      <c r="A516" s="9" t="str">
        <f>CallsInZip!$A317</f>
        <v>KM4HR </v>
      </c>
      <c r="B516" t="str">
        <f>MID(CallsInZip!$B317,(FIND(",", CallsInZip!$B317,1)+2),256)</f>
        <v>DAVID A</v>
      </c>
      <c r="C516" t="str">
        <f>VLOOKUP(VALUE(LEFT(CallsInZip!$E317,5)),zipcode!$A:$C,3,FALSE)</f>
        <v>Columbia</v>
      </c>
    </row>
    <row r="517" spans="1:3" x14ac:dyDescent="0.2">
      <c r="A517" s="9" t="str">
        <f>CallsInZip!$A318</f>
        <v>KM4HZW</v>
      </c>
      <c r="B517" t="str">
        <f>MID(CallsInZip!$B318,(FIND(",", CallsInZip!$B318,1)+2),256)</f>
        <v>RICHARD A</v>
      </c>
      <c r="C517" t="str">
        <f>VLOOKUP(VALUE(LEFT(CallsInZip!$E318,5)),zipcode!$A:$C,3,FALSE)</f>
        <v>Columbia</v>
      </c>
    </row>
    <row r="518" spans="1:3" x14ac:dyDescent="0.2">
      <c r="A518" s="9" t="str">
        <f>CallsInZip!$A319</f>
        <v>KM4IAC</v>
      </c>
      <c r="B518" t="str">
        <f>MID(CallsInZip!$B319,(FIND(",", CallsInZip!$B319,1)+2),256)</f>
        <v>WESLEY G</v>
      </c>
      <c r="C518" t="str">
        <f>VLOOKUP(VALUE(LEFT(CallsInZip!$E319,5)),zipcode!$A:$C,3,FALSE)</f>
        <v>Columbia</v>
      </c>
    </row>
    <row r="519" spans="1:3" x14ac:dyDescent="0.2">
      <c r="A519" s="9" t="str">
        <f>CallsInZip!$A320</f>
        <v>KM4JGA</v>
      </c>
      <c r="B519" t="str">
        <f>MID(CallsInZip!$B320,(FIND(",", CallsInZip!$B320,1)+2),256)</f>
        <v>Randolph D</v>
      </c>
      <c r="C519" t="str">
        <f>VLOOKUP(VALUE(LEFT(CallsInZip!$E320,5)),zipcode!$A:$C,3,FALSE)</f>
        <v>Columbia</v>
      </c>
    </row>
    <row r="520" spans="1:3" x14ac:dyDescent="0.2">
      <c r="A520" s="9" t="str">
        <f>CallsInZip!$A321</f>
        <v>KM4KNP</v>
      </c>
      <c r="B520" t="str">
        <f>MID(CallsInZip!$B321,(FIND(",", CallsInZip!$B321,1)+2),256)</f>
        <v>LEON S</v>
      </c>
      <c r="C520" t="str">
        <f>VLOOKUP(VALUE(LEFT(CallsInZip!$E321,5)),zipcode!$A:$C,3,FALSE)</f>
        <v>Columbia</v>
      </c>
    </row>
    <row r="521" spans="1:3" x14ac:dyDescent="0.2">
      <c r="A521" s="9" t="str">
        <f>CallsInZip!$A322</f>
        <v>KM4KQL</v>
      </c>
      <c r="B521" t="str">
        <f>MID(CallsInZip!$B322,(FIND(",", CallsInZip!$B322,1)+2),256)</f>
        <v>Janet L</v>
      </c>
      <c r="C521" t="str">
        <f>VLOOKUP(VALUE(LEFT(CallsInZip!$E322,5)),zipcode!$A:$C,3,FALSE)</f>
        <v>Columbia</v>
      </c>
    </row>
    <row r="522" spans="1:3" x14ac:dyDescent="0.2">
      <c r="A522" s="9" t="str">
        <f>CallsInZip!$A323</f>
        <v>KM4MYC</v>
      </c>
      <c r="B522" t="str">
        <f>MID(CallsInZip!$B323,(FIND(",", CallsInZip!$B323,1)+2),256)</f>
        <v>MATTHEW D</v>
      </c>
      <c r="C522" t="str">
        <f>VLOOKUP(VALUE(LEFT(CallsInZip!$E323,5)),zipcode!$A:$C,3,FALSE)</f>
        <v>Columbia</v>
      </c>
    </row>
    <row r="523" spans="1:3" x14ac:dyDescent="0.2">
      <c r="A523" s="9" t="str">
        <f>CallsInZip!$A324</f>
        <v>KM4NLI</v>
      </c>
      <c r="B523" t="str">
        <f>MID(CallsInZip!$B324,(FIND(",", CallsInZip!$B324,1)+2),256)</f>
        <v>Donald S</v>
      </c>
      <c r="C523" t="str">
        <f>VLOOKUP(VALUE(LEFT(CallsInZip!$E324,5)),zipcode!$A:$C,3,FALSE)</f>
        <v>Columbia</v>
      </c>
    </row>
    <row r="524" spans="1:3" x14ac:dyDescent="0.2">
      <c r="A524" s="9" t="str">
        <f>CallsInZip!$A325</f>
        <v>KM4NLQ</v>
      </c>
      <c r="B524" t="str">
        <f>MID(CallsInZip!$B325,(FIND(",", CallsInZip!$B325,1)+2),256)</f>
        <v>Frank H</v>
      </c>
      <c r="C524" t="str">
        <f>VLOOKUP(VALUE(LEFT(CallsInZip!$E325,5)),zipcode!$A:$C,3,FALSE)</f>
        <v>Columbia</v>
      </c>
    </row>
    <row r="525" spans="1:3" x14ac:dyDescent="0.2">
      <c r="A525" s="9" t="str">
        <f>CallsInZip!$A326</f>
        <v>KM4NLS</v>
      </c>
      <c r="B525" t="str">
        <f>MID(CallsInZip!$B326,(FIND(",", CallsInZip!$B326,1)+2),256)</f>
        <v>Nathaniel</v>
      </c>
      <c r="C525" t="str">
        <f>VLOOKUP(VALUE(LEFT(CallsInZip!$E326,5)),zipcode!$A:$C,3,FALSE)</f>
        <v>Columbia</v>
      </c>
    </row>
    <row r="526" spans="1:3" x14ac:dyDescent="0.2">
      <c r="A526" s="9" t="str">
        <f>CallsInZip!$A327</f>
        <v>KM4NYR</v>
      </c>
      <c r="B526" t="str">
        <f>MID(CallsInZip!$B327,(FIND(",", CallsInZip!$B327,1)+2),256)</f>
        <v>TIMOTHY C</v>
      </c>
      <c r="C526" t="str">
        <f>VLOOKUP(VALUE(LEFT(CallsInZip!$E327,5)),zipcode!$A:$C,3,FALSE)</f>
        <v>Columbia</v>
      </c>
    </row>
    <row r="527" spans="1:3" x14ac:dyDescent="0.2">
      <c r="A527" s="9" t="str">
        <f>CallsInZip!$A328</f>
        <v>KM4NYS</v>
      </c>
      <c r="B527" t="str">
        <f>MID(CallsInZip!$B328,(FIND(",", CallsInZip!$B328,1)+2),256)</f>
        <v>ERIC B</v>
      </c>
      <c r="C527" t="str">
        <f>VLOOKUP(VALUE(LEFT(CallsInZip!$E328,5)),zipcode!$A:$C,3,FALSE)</f>
        <v>Columbia</v>
      </c>
    </row>
    <row r="528" spans="1:3" x14ac:dyDescent="0.2">
      <c r="A528" s="9" t="str">
        <f>CallsInZip!$A329</f>
        <v>KM4OCT</v>
      </c>
      <c r="B528" t="str">
        <f>MID(CallsInZip!$B329,(FIND(",", CallsInZip!$B329,1)+2),256)</f>
        <v>Benton H</v>
      </c>
      <c r="C528" t="str">
        <f>VLOOKUP(VALUE(LEFT(CallsInZip!$E329,5)),zipcode!$A:$C,3,FALSE)</f>
        <v>Columbia</v>
      </c>
    </row>
    <row r="529" spans="1:3" x14ac:dyDescent="0.2">
      <c r="A529" s="9" t="str">
        <f>CallsInZip!$A330</f>
        <v>KM4SNK</v>
      </c>
      <c r="B529" t="str">
        <f>MID(CallsInZip!$B330,(FIND(",", CallsInZip!$B330,1)+2),256)</f>
        <v>Richard T</v>
      </c>
      <c r="C529" t="str">
        <f>VLOOKUP(VALUE(LEFT(CallsInZip!$E330,5)),zipcode!$A:$C,3,FALSE)</f>
        <v>Columbia</v>
      </c>
    </row>
    <row r="530" spans="1:3" x14ac:dyDescent="0.2">
      <c r="A530" s="9" t="str">
        <f>CallsInZip!$A331</f>
        <v>KM4TTB</v>
      </c>
      <c r="B530" t="str">
        <f>MID(CallsInZip!$B331,(FIND(",", CallsInZip!$B331,1)+2),256)</f>
        <v>Walter S</v>
      </c>
      <c r="C530" t="str">
        <f>VLOOKUP(VALUE(LEFT(CallsInZip!$E331,5)),zipcode!$A:$C,3,FALSE)</f>
        <v>Columbia</v>
      </c>
    </row>
    <row r="531" spans="1:3" x14ac:dyDescent="0.2">
      <c r="A531" s="9" t="str">
        <f>CallsInZip!$A332</f>
        <v>KM4UOH</v>
      </c>
      <c r="B531" t="str">
        <f>MID(CallsInZip!$B332,(FIND(",", CallsInZip!$B332,1)+2),256)</f>
        <v>THOMAS R</v>
      </c>
      <c r="C531" t="str">
        <f>VLOOKUP(VALUE(LEFT(CallsInZip!$E332,5)),zipcode!$A:$C,3,FALSE)</f>
        <v>Columbia</v>
      </c>
    </row>
    <row r="532" spans="1:3" x14ac:dyDescent="0.2">
      <c r="A532" s="9" t="str">
        <f>CallsInZip!$A333</f>
        <v>KM4VZD</v>
      </c>
      <c r="B532" t="str">
        <f>MID(CallsInZip!$B333,(FIND(",", CallsInZip!$B333,1)+2),256)</f>
        <v>PHILLIP R</v>
      </c>
      <c r="C532" t="str">
        <f>VLOOKUP(VALUE(LEFT(CallsInZip!$E333,5)),zipcode!$A:$C,3,FALSE)</f>
        <v>Columbia</v>
      </c>
    </row>
    <row r="533" spans="1:3" x14ac:dyDescent="0.2">
      <c r="A533" s="9" t="str">
        <f>CallsInZip!$A334</f>
        <v>KM4WWF</v>
      </c>
      <c r="B533" t="str">
        <f>MID(CallsInZip!$B334,(FIND(",", CallsInZip!$B334,1)+2),256)</f>
        <v>Rebecca J</v>
      </c>
      <c r="C533" t="str">
        <f>VLOOKUP(VALUE(LEFT(CallsInZip!$E334,5)),zipcode!$A:$C,3,FALSE)</f>
        <v>Columbia</v>
      </c>
    </row>
    <row r="534" spans="1:3" x14ac:dyDescent="0.2">
      <c r="A534" s="9" t="str">
        <f>CallsInZip!$A335</f>
        <v>KM4WWH</v>
      </c>
      <c r="B534" t="str">
        <f>MID(CallsInZip!$B335,(FIND(",", CallsInZip!$B335,1)+2),256)</f>
        <v>Kassandra R</v>
      </c>
      <c r="C534" t="str">
        <f>VLOOKUP(VALUE(LEFT(CallsInZip!$E335,5)),zipcode!$A:$C,3,FALSE)</f>
        <v>Columbia</v>
      </c>
    </row>
    <row r="535" spans="1:3" x14ac:dyDescent="0.2">
      <c r="A535" s="9" t="str">
        <f>CallsInZip!$A336</f>
        <v>KM4YIM</v>
      </c>
      <c r="B535" t="str">
        <f>MID(CallsInZip!$B336,(FIND(",", CallsInZip!$B336,1)+2),256)</f>
        <v>Rahul</v>
      </c>
      <c r="C535" t="str">
        <f>VLOOKUP(VALUE(LEFT(CallsInZip!$E336,5)),zipcode!$A:$C,3,FALSE)</f>
        <v>Columbia</v>
      </c>
    </row>
    <row r="536" spans="1:3" x14ac:dyDescent="0.2">
      <c r="A536" s="9" t="str">
        <f>CallsInZip!$A337</f>
        <v>KM4ZOA</v>
      </c>
      <c r="B536" t="str">
        <f>MID(CallsInZip!$B337,(FIND(",", CallsInZip!$B337,1)+2),256)</f>
        <v>SHANE E</v>
      </c>
      <c r="C536" t="str">
        <f>VLOOKUP(VALUE(LEFT(CallsInZip!$E337,5)),zipcode!$A:$C,3,FALSE)</f>
        <v>Columbia</v>
      </c>
    </row>
    <row r="537" spans="1:3" x14ac:dyDescent="0.2">
      <c r="A537" s="9" t="str">
        <f>CallsInZip!$A338</f>
        <v>KN4AAS</v>
      </c>
      <c r="B537" t="str">
        <f>MID(CallsInZip!$B338,(FIND(",", CallsInZip!$B338,1)+2),256)</f>
        <v>MICHAEL A</v>
      </c>
      <c r="C537" t="str">
        <f>VLOOKUP(VALUE(LEFT(CallsInZip!$E338,5)),zipcode!$A:$C,3,FALSE)</f>
        <v>Columbia</v>
      </c>
    </row>
    <row r="538" spans="1:3" x14ac:dyDescent="0.2">
      <c r="A538" s="9" t="str">
        <f>CallsInZip!$A339</f>
        <v>KN4AHI</v>
      </c>
      <c r="B538" t="str">
        <f>MID(CallsInZip!$B339,(FIND(",", CallsInZip!$B339,1)+2),256)</f>
        <v>George M</v>
      </c>
      <c r="C538" t="str">
        <f>VLOOKUP(VALUE(LEFT(CallsInZip!$E339,5)),zipcode!$A:$C,3,FALSE)</f>
        <v>Columbia</v>
      </c>
    </row>
    <row r="539" spans="1:3" x14ac:dyDescent="0.2">
      <c r="A539" s="9" t="str">
        <f>CallsInZip!$A340</f>
        <v>KN4BYP</v>
      </c>
      <c r="B539" t="str">
        <f>MID(CallsInZip!$B340,(FIND(",", CallsInZip!$B340,1)+2),256)</f>
        <v>WILLIAM M</v>
      </c>
      <c r="C539" t="str">
        <f>VLOOKUP(VALUE(LEFT(CallsInZip!$E340,5)),zipcode!$A:$C,3,FALSE)</f>
        <v>Columbia</v>
      </c>
    </row>
    <row r="540" spans="1:3" x14ac:dyDescent="0.2">
      <c r="A540" s="9" t="str">
        <f>CallsInZip!$A341</f>
        <v>KN4DBQ</v>
      </c>
      <c r="B540" t="str">
        <f>MID(CallsInZip!$B341,(FIND(",", CallsInZip!$B341,1)+2),256)</f>
        <v>NANCY E</v>
      </c>
      <c r="C540" t="str">
        <f>VLOOKUP(VALUE(LEFT(CallsInZip!$E341,5)),zipcode!$A:$C,3,FALSE)</f>
        <v>Columbia</v>
      </c>
    </row>
    <row r="541" spans="1:3" x14ac:dyDescent="0.2">
      <c r="A541" s="9" t="str">
        <f>CallsInZip!$A342</f>
        <v>KN4DMN</v>
      </c>
      <c r="B541" t="str">
        <f>MID(CallsInZip!$B342,(FIND(",", CallsInZip!$B342,1)+2),256)</f>
        <v>Frank G</v>
      </c>
      <c r="C541" t="str">
        <f>VLOOKUP(VALUE(LEFT(CallsInZip!$E342,5)),zipcode!$A:$C,3,FALSE)</f>
        <v>Columbia</v>
      </c>
    </row>
    <row r="542" spans="1:3" x14ac:dyDescent="0.2">
      <c r="A542" s="9" t="str">
        <f>CallsInZip!$A343</f>
        <v>KN4DQ </v>
      </c>
      <c r="B542" t="str">
        <f>MID(CallsInZip!$B343,(FIND(",", CallsInZip!$B343,1)+2),256)</f>
        <v>JAMES L</v>
      </c>
      <c r="C542" t="str">
        <f>VLOOKUP(VALUE(LEFT(CallsInZip!$E343,5)),zipcode!$A:$C,3,FALSE)</f>
        <v>Columbia</v>
      </c>
    </row>
    <row r="543" spans="1:3" x14ac:dyDescent="0.2">
      <c r="A543" s="9" t="str">
        <f>CallsInZip!$A344</f>
        <v>KN4EAX</v>
      </c>
      <c r="B543" t="str">
        <f>MID(CallsInZip!$B344,(FIND(",", CallsInZip!$B344,1)+2),256)</f>
        <v>STEPHEN K</v>
      </c>
      <c r="C543" t="str">
        <f>VLOOKUP(VALUE(LEFT(CallsInZip!$E344,5)),zipcode!$A:$C,3,FALSE)</f>
        <v>Columbia</v>
      </c>
    </row>
    <row r="544" spans="1:3" x14ac:dyDescent="0.2">
      <c r="A544" s="9" t="str">
        <f>CallsInZip!$A345</f>
        <v>KN4EFI</v>
      </c>
      <c r="B544" t="str">
        <f>MID(CallsInZip!$B345,(FIND(",", CallsInZip!$B345,1)+2),256)</f>
        <v>GAVIN B</v>
      </c>
      <c r="C544" t="str">
        <f>VLOOKUP(VALUE(LEFT(CallsInZip!$E345,5)),zipcode!$A:$C,3,FALSE)</f>
        <v>Columbia</v>
      </c>
    </row>
    <row r="545" spans="1:3" x14ac:dyDescent="0.2">
      <c r="A545" s="9" t="str">
        <f>CallsInZip!$A346</f>
        <v>KN4ENQ</v>
      </c>
      <c r="B545" t="str">
        <f>MID(CallsInZip!$B346,(FIND(",", CallsInZip!$B346,1)+2),256)</f>
        <v>Rhianna</v>
      </c>
      <c r="C545" t="str">
        <f>VLOOKUP(VALUE(LEFT(CallsInZip!$E346,5)),zipcode!$A:$C,3,FALSE)</f>
        <v>Columbia</v>
      </c>
    </row>
    <row r="546" spans="1:3" x14ac:dyDescent="0.2">
      <c r="A546" s="9" t="str">
        <f>CallsInZip!$A347</f>
        <v>KN4FXP</v>
      </c>
      <c r="B546" t="str">
        <f>MID(CallsInZip!$B347,(FIND(",", CallsInZip!$B347,1)+2),256)</f>
        <v>MICHAEL N</v>
      </c>
      <c r="C546" t="str">
        <f>VLOOKUP(VALUE(LEFT(CallsInZip!$E347,5)),zipcode!$A:$C,3,FALSE)</f>
        <v>Columbia</v>
      </c>
    </row>
    <row r="547" spans="1:3" x14ac:dyDescent="0.2">
      <c r="A547" s="9" t="str">
        <f>CallsInZip!$A348</f>
        <v>KN4FXQ</v>
      </c>
      <c r="B547" t="str">
        <f>MID(CallsInZip!$B348,(FIND(",", CallsInZip!$B348,1)+2),256)</f>
        <v>SYLVIA C</v>
      </c>
      <c r="C547" t="str">
        <f>VLOOKUP(VALUE(LEFT(CallsInZip!$E348,5)),zipcode!$A:$C,3,FALSE)</f>
        <v>Columbia</v>
      </c>
    </row>
    <row r="548" spans="1:3" x14ac:dyDescent="0.2">
      <c r="A548" s="9" t="str">
        <f>CallsInZip!$A349</f>
        <v>KN4FXS</v>
      </c>
      <c r="B548" t="str">
        <f>MID(CallsInZip!$B349,(FIND(",", CallsInZip!$B349,1)+2),256)</f>
        <v>ELIZABETH D</v>
      </c>
      <c r="C548" t="str">
        <f>VLOOKUP(VALUE(LEFT(CallsInZip!$E349,5)),zipcode!$A:$C,3,FALSE)</f>
        <v>Columbia</v>
      </c>
    </row>
    <row r="549" spans="1:3" x14ac:dyDescent="0.2">
      <c r="A549" s="9" t="str">
        <f>CallsInZip!$A350</f>
        <v>KN4FXT</v>
      </c>
      <c r="B549" t="str">
        <f>MID(CallsInZip!$B350,(FIND(",", CallsInZip!$B350,1)+2),256)</f>
        <v>ROBERT I</v>
      </c>
      <c r="C549" t="str">
        <f>VLOOKUP(VALUE(LEFT(CallsInZip!$E350,5)),zipcode!$A:$C,3,FALSE)</f>
        <v>Columbia</v>
      </c>
    </row>
    <row r="550" spans="1:3" x14ac:dyDescent="0.2">
      <c r="A550" s="9" t="str">
        <f>CallsInZip!$A351</f>
        <v>KN4GHX</v>
      </c>
      <c r="B550" t="str">
        <f>MID(CallsInZip!$B351,(FIND(",", CallsInZip!$B351,1)+2),256)</f>
        <v>Alexander M</v>
      </c>
      <c r="C550" t="str">
        <f>VLOOKUP(VALUE(LEFT(CallsInZip!$E351,5)),zipcode!$A:$C,3,FALSE)</f>
        <v>Columbia</v>
      </c>
    </row>
    <row r="551" spans="1:3" x14ac:dyDescent="0.2">
      <c r="A551" s="9" t="str">
        <f>CallsInZip!$A352</f>
        <v>KN4GVJ</v>
      </c>
      <c r="B551" t="str">
        <f>MID(CallsInZip!$B352,(FIND(",", CallsInZip!$B352,1)+2),256)</f>
        <v>STEPHEN</v>
      </c>
      <c r="C551" t="str">
        <f>VLOOKUP(VALUE(LEFT(CallsInZip!$E352,5)),zipcode!$A:$C,3,FALSE)</f>
        <v>Columbia</v>
      </c>
    </row>
    <row r="552" spans="1:3" x14ac:dyDescent="0.2">
      <c r="A552" s="9" t="str">
        <f>CallsInZip!$A353</f>
        <v>KN4GVK</v>
      </c>
      <c r="B552" t="str">
        <f>MID(CallsInZip!$B353,(FIND(",", CallsInZip!$B353,1)+2),256)</f>
        <v>RICK C</v>
      </c>
      <c r="C552" t="str">
        <f>VLOOKUP(VALUE(LEFT(CallsInZip!$E353,5)),zipcode!$A:$C,3,FALSE)</f>
        <v>Columbia</v>
      </c>
    </row>
    <row r="553" spans="1:3" x14ac:dyDescent="0.2">
      <c r="A553" s="9" t="str">
        <f>CallsInZip!$A354</f>
        <v>KN4KRZ</v>
      </c>
      <c r="B553" t="str">
        <f>MID(CallsInZip!$B354,(FIND(",", CallsInZip!$B354,1)+2),256)</f>
        <v>MARK W</v>
      </c>
      <c r="C553" t="str">
        <f>VLOOKUP(VALUE(LEFT(CallsInZip!$E354,5)),zipcode!$A:$C,3,FALSE)</f>
        <v>Columbia</v>
      </c>
    </row>
    <row r="554" spans="1:3" x14ac:dyDescent="0.2">
      <c r="A554" s="9" t="str">
        <f>CallsInZip!$A355</f>
        <v>KN4KSQ</v>
      </c>
      <c r="B554" t="str">
        <f>MID(CallsInZip!$B355,(FIND(",", CallsInZip!$B355,1)+2),256)</f>
        <v>DAVID T</v>
      </c>
      <c r="C554" t="str">
        <f>VLOOKUP(VALUE(LEFT(CallsInZip!$E355,5)),zipcode!$A:$C,3,FALSE)</f>
        <v>Columbia</v>
      </c>
    </row>
    <row r="555" spans="1:3" x14ac:dyDescent="0.2">
      <c r="A555" s="9" t="str">
        <f>CallsInZip!$A356</f>
        <v>KN4NFO</v>
      </c>
      <c r="B555" t="str">
        <f>MID(CallsInZip!$B356,(FIND(",", CallsInZip!$B356,1)+2),256)</f>
        <v>DENNIS J</v>
      </c>
      <c r="C555" t="str">
        <f>VLOOKUP(VALUE(LEFT(CallsInZip!$E356,5)),zipcode!$A:$C,3,FALSE)</f>
        <v>Columbia</v>
      </c>
    </row>
    <row r="556" spans="1:3" x14ac:dyDescent="0.2">
      <c r="A556" s="9" t="str">
        <f>CallsInZip!$A357</f>
        <v>KN4OAR</v>
      </c>
      <c r="B556" t="str">
        <f>MID(CallsInZip!$B357,(FIND(",", CallsInZip!$B357,1)+2),256)</f>
        <v>Christopher C</v>
      </c>
      <c r="C556" t="str">
        <f>VLOOKUP(VALUE(LEFT(CallsInZip!$E357,5)),zipcode!$A:$C,3,FALSE)</f>
        <v>Columbia</v>
      </c>
    </row>
    <row r="557" spans="1:3" x14ac:dyDescent="0.2">
      <c r="A557" s="9" t="str">
        <f>CallsInZip!$A358</f>
        <v>KN4OAW</v>
      </c>
      <c r="B557" t="str">
        <f>MID(CallsInZip!$B358,(FIND(",", CallsInZip!$B358,1)+2),256)</f>
        <v>KAREN S</v>
      </c>
      <c r="C557" t="str">
        <f>VLOOKUP(VALUE(LEFT(CallsInZip!$E358,5)),zipcode!$A:$C,3,FALSE)</f>
        <v>Columbia</v>
      </c>
    </row>
    <row r="558" spans="1:3" x14ac:dyDescent="0.2">
      <c r="A558" s="9" t="str">
        <f>CallsInZip!$A359</f>
        <v>KN4ORL</v>
      </c>
      <c r="B558" t="str">
        <f>MID(CallsInZip!$B359,(FIND(",", CallsInZip!$B359,1)+2),256)</f>
        <v>Grant S</v>
      </c>
      <c r="C558" t="str">
        <f>VLOOKUP(VALUE(LEFT(CallsInZip!$E359,5)),zipcode!$A:$C,3,FALSE)</f>
        <v>Columbia</v>
      </c>
    </row>
    <row r="559" spans="1:3" x14ac:dyDescent="0.2">
      <c r="A559" s="9" t="str">
        <f>CallsInZip!$A360</f>
        <v>KN4ORM</v>
      </c>
      <c r="B559" t="str">
        <f>MID(CallsInZip!$B360,(FIND(",", CallsInZip!$B360,1)+2),256)</f>
        <v>Matthew</v>
      </c>
      <c r="C559" t="str">
        <f>VLOOKUP(VALUE(LEFT(CallsInZip!$E360,5)),zipcode!$A:$C,3,FALSE)</f>
        <v>Columbia</v>
      </c>
    </row>
    <row r="560" spans="1:3" x14ac:dyDescent="0.2">
      <c r="A560" s="9" t="str">
        <f>CallsInZip!$A361</f>
        <v>KN4PWP</v>
      </c>
      <c r="B560" t="e">
        <f>MID(CallsInZip!$B361,(FIND(",", CallsInZip!$B361,1)+2),256)</f>
        <v>#VALUE!</v>
      </c>
      <c r="C560" t="str">
        <f>VLOOKUP(VALUE(LEFT(CallsInZip!$E361,5)),zipcode!$A:$C,3,FALSE)</f>
        <v>Columbia</v>
      </c>
    </row>
    <row r="561" spans="1:3" x14ac:dyDescent="0.2">
      <c r="A561" s="9" t="str">
        <f>CallsInZip!$A362</f>
        <v>KN4REU</v>
      </c>
      <c r="B561" t="str">
        <f>MID(CallsInZip!$B362,(FIND(",", CallsInZip!$B362,1)+2),256)</f>
        <v>RUSSELL S</v>
      </c>
      <c r="C561" t="str">
        <f>VLOOKUP(VALUE(LEFT(CallsInZip!$E362,5)),zipcode!$A:$C,3,FALSE)</f>
        <v>Columbia</v>
      </c>
    </row>
    <row r="562" spans="1:3" x14ac:dyDescent="0.2">
      <c r="A562" s="9" t="str">
        <f>CallsInZip!$A363</f>
        <v>KN4SY </v>
      </c>
      <c r="B562" t="str">
        <f>MID(CallsInZip!$B363,(FIND(",", CallsInZip!$B363,1)+2),256)</f>
        <v>STEPHEN R</v>
      </c>
      <c r="C562" t="str">
        <f>VLOOKUP(VALUE(LEFT(CallsInZip!$E363,5)),zipcode!$A:$C,3,FALSE)</f>
        <v>Columbia</v>
      </c>
    </row>
    <row r="563" spans="1:3" x14ac:dyDescent="0.2">
      <c r="A563" s="9" t="str">
        <f>CallsInZip!$A364</f>
        <v>KN4SYX</v>
      </c>
      <c r="B563" t="str">
        <f>MID(CallsInZip!$B364,(FIND(",", CallsInZip!$B364,1)+2),256)</f>
        <v>REUBEN E</v>
      </c>
      <c r="C563" t="str">
        <f>VLOOKUP(VALUE(LEFT(CallsInZip!$E364,5)),zipcode!$A:$C,3,FALSE)</f>
        <v>Columbia</v>
      </c>
    </row>
    <row r="564" spans="1:3" x14ac:dyDescent="0.2">
      <c r="A564" s="9" t="str">
        <f>CallsInZip!$A365</f>
        <v>KN4TFH</v>
      </c>
      <c r="B564" t="str">
        <f>MID(CallsInZip!$B365,(FIND(",", CallsInZip!$B365,1)+2),256)</f>
        <v>DONALD R</v>
      </c>
      <c r="C564" t="str">
        <f>VLOOKUP(VALUE(LEFT(CallsInZip!$E365,5)),zipcode!$A:$C,3,FALSE)</f>
        <v>Columbia</v>
      </c>
    </row>
    <row r="565" spans="1:3" x14ac:dyDescent="0.2">
      <c r="A565" s="9" t="str">
        <f>CallsInZip!$A366</f>
        <v>KN4TFK</v>
      </c>
      <c r="B565" t="str">
        <f>MID(CallsInZip!$B366,(FIND(",", CallsInZip!$B366,1)+2),256)</f>
        <v>DARREN J</v>
      </c>
      <c r="C565" t="str">
        <f>VLOOKUP(VALUE(LEFT(CallsInZip!$E366,5)),zipcode!$A:$C,3,FALSE)</f>
        <v>Columbia</v>
      </c>
    </row>
    <row r="566" spans="1:3" x14ac:dyDescent="0.2">
      <c r="A566" s="9" t="str">
        <f>CallsInZip!$A367</f>
        <v>KN4TLS</v>
      </c>
      <c r="B566" t="str">
        <f>MID(CallsInZip!$B367,(FIND(",", CallsInZip!$B367,1)+2),256)</f>
        <v>KYUCHUL</v>
      </c>
      <c r="C566" t="str">
        <f>VLOOKUP(VALUE(LEFT(CallsInZip!$E367,5)),zipcode!$A:$C,3,FALSE)</f>
        <v>Columbia</v>
      </c>
    </row>
    <row r="567" spans="1:3" x14ac:dyDescent="0.2">
      <c r="A567" s="9" t="str">
        <f>CallsInZip!$A368</f>
        <v>KN4UQP</v>
      </c>
      <c r="B567" t="str">
        <f>MID(CallsInZip!$B368,(FIND(",", CallsInZip!$B368,1)+2),256)</f>
        <v>TODD O</v>
      </c>
      <c r="C567" t="str">
        <f>VLOOKUP(VALUE(LEFT(CallsInZip!$E368,5)),zipcode!$A:$C,3,FALSE)</f>
        <v>Columbia</v>
      </c>
    </row>
    <row r="568" spans="1:3" x14ac:dyDescent="0.2">
      <c r="A568" s="9" t="str">
        <f>CallsInZip!$A369</f>
        <v>KN4VEC</v>
      </c>
      <c r="B568" t="str">
        <f>MID(CallsInZip!$B369,(FIND(",", CallsInZip!$B369,1)+2),256)</f>
        <v>ALEXANDER C</v>
      </c>
      <c r="C568" t="str">
        <f>VLOOKUP(VALUE(LEFT(CallsInZip!$E369,5)),zipcode!$A:$C,3,FALSE)</f>
        <v>Columbia</v>
      </c>
    </row>
    <row r="569" spans="1:3" x14ac:dyDescent="0.2">
      <c r="A569" s="9" t="str">
        <f>CallsInZip!$A370</f>
        <v>KN4VEH</v>
      </c>
      <c r="B569" t="str">
        <f>MID(CallsInZip!$B370,(FIND(",", CallsInZip!$B370,1)+2),256)</f>
        <v>MARY O</v>
      </c>
      <c r="C569" t="str">
        <f>VLOOKUP(VALUE(LEFT(CallsInZip!$E370,5)),zipcode!$A:$C,3,FALSE)</f>
        <v>Columbia</v>
      </c>
    </row>
    <row r="570" spans="1:3" x14ac:dyDescent="0.2">
      <c r="A570" s="9" t="str">
        <f>CallsInZip!$A371</f>
        <v>KN4YMS</v>
      </c>
      <c r="B570" t="str">
        <f>MID(CallsInZip!$B371,(FIND(",", CallsInZip!$B371,1)+2),256)</f>
        <v>SARA R</v>
      </c>
      <c r="C570" t="str">
        <f>VLOOKUP(VALUE(LEFT(CallsInZip!$E371,5)),zipcode!$A:$C,3,FALSE)</f>
        <v>Columbia</v>
      </c>
    </row>
    <row r="571" spans="1:3" x14ac:dyDescent="0.2">
      <c r="A571" s="9" t="str">
        <f>CallsInZip!$A372</f>
        <v>KN4YMV</v>
      </c>
      <c r="B571" t="str">
        <f>MID(CallsInZip!$B372,(FIND(",", CallsInZip!$B372,1)+2),256)</f>
        <v>JOSEPH H</v>
      </c>
      <c r="C571" t="str">
        <f>VLOOKUP(VALUE(LEFT(CallsInZip!$E372,5)),zipcode!$A:$C,3,FALSE)</f>
        <v>Columbia</v>
      </c>
    </row>
    <row r="572" spans="1:3" x14ac:dyDescent="0.2">
      <c r="A572" s="9" t="str">
        <f>CallsInZip!$A373</f>
        <v>KO4AQT</v>
      </c>
      <c r="B572" t="str">
        <f>MID(CallsInZip!$B373,(FIND(",", CallsInZip!$B373,1)+2),256)</f>
        <v>ROBERT F</v>
      </c>
      <c r="C572" t="str">
        <f>VLOOKUP(VALUE(LEFT(CallsInZip!$E373,5)),zipcode!$A:$C,3,FALSE)</f>
        <v>Columbia</v>
      </c>
    </row>
    <row r="573" spans="1:3" x14ac:dyDescent="0.2">
      <c r="A573" s="9" t="str">
        <f>CallsInZip!$A374</f>
        <v>KQ4PR </v>
      </c>
      <c r="B573" t="str">
        <f>MID(CallsInZip!$B374,(FIND(",", CallsInZip!$B374,1)+2),256)</f>
        <v>LINDA C</v>
      </c>
      <c r="C573" t="str">
        <f>VLOOKUP(VALUE(LEFT(CallsInZip!$E374,5)),zipcode!$A:$C,3,FALSE)</f>
        <v>Columbia</v>
      </c>
    </row>
    <row r="574" spans="1:3" x14ac:dyDescent="0.2">
      <c r="A574" s="9" t="str">
        <f>CallsInZip!$A375</f>
        <v>KQ4WK </v>
      </c>
      <c r="B574" t="str">
        <f>MID(CallsInZip!$B375,(FIND(",", CallsInZip!$B375,1)+2),256)</f>
        <v>SHAY O</v>
      </c>
      <c r="C574" t="str">
        <f>VLOOKUP(VALUE(LEFT(CallsInZip!$E375,5)),zipcode!$A:$C,3,FALSE)</f>
        <v>Columbia</v>
      </c>
    </row>
    <row r="575" spans="1:3" x14ac:dyDescent="0.2">
      <c r="A575" s="9" t="str">
        <f>CallsInZip!$A376</f>
        <v>KS4BH </v>
      </c>
      <c r="B575" t="str">
        <f>MID(CallsInZip!$B376,(FIND(",", CallsInZip!$B376,1)+2),256)</f>
        <v>Martin J</v>
      </c>
      <c r="C575" t="str">
        <f>VLOOKUP(VALUE(LEFT(CallsInZip!$E376,5)),zipcode!$A:$C,3,FALSE)</f>
        <v>Columbia</v>
      </c>
    </row>
    <row r="576" spans="1:3" x14ac:dyDescent="0.2">
      <c r="A576" s="9" t="str">
        <f>CallsInZip!$A377</f>
        <v>KT4RF </v>
      </c>
      <c r="B576" t="str">
        <f>MID(CallsInZip!$B377,(FIND(",", CallsInZip!$B377,1)+2),256)</f>
        <v>MICHAEL J</v>
      </c>
      <c r="C576" t="str">
        <f>VLOOKUP(VALUE(LEFT(CallsInZip!$E377,5)),zipcode!$A:$C,3,FALSE)</f>
        <v>Columbia</v>
      </c>
    </row>
    <row r="577" spans="1:3" x14ac:dyDescent="0.2">
      <c r="A577" s="9" t="str">
        <f>CallsInZip!$A378</f>
        <v>KU4DL </v>
      </c>
      <c r="B577" t="str">
        <f>MID(CallsInZip!$B378,(FIND(",", CallsInZip!$B378,1)+2),256)</f>
        <v>Jeffrey F</v>
      </c>
      <c r="C577" t="str">
        <f>VLOOKUP(VALUE(LEFT(CallsInZip!$E378,5)),zipcode!$A:$C,3,FALSE)</f>
        <v>Columbia</v>
      </c>
    </row>
    <row r="578" spans="1:3" x14ac:dyDescent="0.2">
      <c r="A578" s="9" t="str">
        <f>CallsInZip!$A379</f>
        <v>KU4LU </v>
      </c>
      <c r="B578" t="str">
        <f>MID(CallsInZip!$B379,(FIND(",", CallsInZip!$B379,1)+2),256)</f>
        <v>MICHAEL E</v>
      </c>
      <c r="C578" t="str">
        <f>VLOOKUP(VALUE(LEFT(CallsInZip!$E379,5)),zipcode!$A:$C,3,FALSE)</f>
        <v>Columbia</v>
      </c>
    </row>
    <row r="579" spans="1:3" x14ac:dyDescent="0.2">
      <c r="A579" s="9" t="str">
        <f>CallsInZip!$A380</f>
        <v>KU5N  </v>
      </c>
      <c r="B579" t="str">
        <f>MID(CallsInZip!$B380,(FIND(",", CallsInZip!$B380,1)+2),256)</f>
        <v>CHARLES V</v>
      </c>
      <c r="C579" t="str">
        <f>VLOOKUP(VALUE(LEFT(CallsInZip!$E380,5)),zipcode!$A:$C,3,FALSE)</f>
        <v>Columbia</v>
      </c>
    </row>
    <row r="580" spans="1:3" x14ac:dyDescent="0.2">
      <c r="A580" s="9" t="str">
        <f>CallsInZip!$A381</f>
        <v>KW4BQ </v>
      </c>
      <c r="B580" t="str">
        <f>MID(CallsInZip!$B381,(FIND(",", CallsInZip!$B381,1)+2),256)</f>
        <v>Raymond E</v>
      </c>
      <c r="C580" t="str">
        <f>VLOOKUP(VALUE(LEFT(CallsInZip!$E381,5)),zipcode!$A:$C,3,FALSE)</f>
        <v>Columbia</v>
      </c>
    </row>
    <row r="581" spans="1:3" x14ac:dyDescent="0.2">
      <c r="A581" s="9" t="str">
        <f>CallsInZip!$A382</f>
        <v>KX4NN </v>
      </c>
      <c r="B581" t="str">
        <f>MID(CallsInZip!$B382,(FIND(",", CallsInZip!$B382,1)+2),256)</f>
        <v>TROY W</v>
      </c>
      <c r="C581" t="str">
        <f>VLOOKUP(VALUE(LEFT(CallsInZip!$E382,5)),zipcode!$A:$C,3,FALSE)</f>
        <v>Columbia</v>
      </c>
    </row>
    <row r="582" spans="1:3" x14ac:dyDescent="0.2">
      <c r="A582" s="9" t="str">
        <f>CallsInZip!$A383</f>
        <v>KX4NO </v>
      </c>
      <c r="B582" t="str">
        <f>MID(CallsInZip!$B383,(FIND(",", CallsInZip!$B383,1)+2),256)</f>
        <v>MICHAEL L</v>
      </c>
      <c r="C582" t="str">
        <f>VLOOKUP(VALUE(LEFT(CallsInZip!$E383,5)),zipcode!$A:$C,3,FALSE)</f>
        <v>Columbia</v>
      </c>
    </row>
    <row r="583" spans="1:3" x14ac:dyDescent="0.2">
      <c r="A583" s="9" t="str">
        <f>CallsInZip!$A384</f>
        <v>KX4VA </v>
      </c>
      <c r="B583" t="str">
        <f>MID(CallsInZip!$B384,(FIND(",", CallsInZip!$B384,1)+2),256)</f>
        <v>KYLE B</v>
      </c>
      <c r="C583" t="str">
        <f>VLOOKUP(VALUE(LEFT(CallsInZip!$E384,5)),zipcode!$A:$C,3,FALSE)</f>
        <v>Columbia</v>
      </c>
    </row>
    <row r="584" spans="1:3" x14ac:dyDescent="0.2">
      <c r="A584" s="9" t="str">
        <f>CallsInZip!$A385</f>
        <v>KZ4ART</v>
      </c>
      <c r="B584" t="str">
        <f>MID(CallsInZip!$B385,(FIND(",", CallsInZip!$B385,1)+2),256)</f>
        <v>MARY A</v>
      </c>
      <c r="C584" t="str">
        <f>VLOOKUP(VALUE(LEFT(CallsInZip!$E385,5)),zipcode!$A:$C,3,FALSE)</f>
        <v>Columbia</v>
      </c>
    </row>
    <row r="585" spans="1:3" x14ac:dyDescent="0.2">
      <c r="A585" s="9" t="str">
        <f>CallsInZip!$A386</f>
        <v>KZ4V  </v>
      </c>
      <c r="B585" t="str">
        <f>MID(CallsInZip!$B386,(FIND(",", CallsInZip!$B386,1)+2),256)</f>
        <v>TIMOTHY A</v>
      </c>
      <c r="C585" t="str">
        <f>VLOOKUP(VALUE(LEFT(CallsInZip!$E386,5)),zipcode!$A:$C,3,FALSE)</f>
        <v>Columbia</v>
      </c>
    </row>
    <row r="586" spans="1:3" x14ac:dyDescent="0.2">
      <c r="A586" s="9" t="str">
        <f>CallsInZip!$A387</f>
        <v> N0MW </v>
      </c>
      <c r="B586" t="str">
        <f>MID(CallsInZip!$B387,(FIND(",", CallsInZip!$B387,1)+2),256)</f>
        <v>GEORGE M</v>
      </c>
      <c r="C586" t="str">
        <f>VLOOKUP(VALUE(LEFT(CallsInZip!$E387,5)),zipcode!$A:$C,3,FALSE)</f>
        <v>Columbia</v>
      </c>
    </row>
    <row r="587" spans="1:3" x14ac:dyDescent="0.2">
      <c r="A587" s="9" t="str">
        <f>CallsInZip!$A388</f>
        <v> N0VKR</v>
      </c>
      <c r="B587" t="str">
        <f>MID(CallsInZip!$B388,(FIND(",", CallsInZip!$B388,1)+2),256)</f>
        <v>JOSEPH D</v>
      </c>
      <c r="C587" t="str">
        <f>VLOOKUP(VALUE(LEFT(CallsInZip!$E388,5)),zipcode!$A:$C,3,FALSE)</f>
        <v>Columbia</v>
      </c>
    </row>
    <row r="588" spans="1:3" x14ac:dyDescent="0.2">
      <c r="A588" s="9" t="str">
        <f>CallsInZip!$A389</f>
        <v> N1RBJ</v>
      </c>
      <c r="B588" t="str">
        <f>MID(CallsInZip!$B389,(FIND(",", CallsInZip!$B389,1)+2),256)</f>
        <v>DAVID P</v>
      </c>
      <c r="C588" t="str">
        <f>VLOOKUP(VALUE(LEFT(CallsInZip!$E389,5)),zipcode!$A:$C,3,FALSE)</f>
        <v>Columbia</v>
      </c>
    </row>
    <row r="589" spans="1:3" x14ac:dyDescent="0.2">
      <c r="A589" s="9" t="str">
        <f>CallsInZip!$A390</f>
        <v> N1SO </v>
      </c>
      <c r="B589" t="str">
        <f>MID(CallsInZip!$B390,(FIND(",", CallsInZip!$B390,1)+2),256)</f>
        <v>Stephen A</v>
      </c>
      <c r="C589" t="str">
        <f>VLOOKUP(VALUE(LEFT(CallsInZip!$E390,5)),zipcode!$A:$C,3,FALSE)</f>
        <v>Columbia</v>
      </c>
    </row>
    <row r="590" spans="1:3" x14ac:dyDescent="0.2">
      <c r="A590" s="9" t="str">
        <f>CallsInZip!$A391</f>
        <v> N2QLL</v>
      </c>
      <c r="B590" t="str">
        <f>MID(CallsInZip!$B391,(FIND(",", CallsInZip!$B391,1)+2),256)</f>
        <v>STEPHAN T</v>
      </c>
      <c r="C590" t="str">
        <f>VLOOKUP(VALUE(LEFT(CallsInZip!$E391,5)),zipcode!$A:$C,3,FALSE)</f>
        <v>Columbia</v>
      </c>
    </row>
    <row r="591" spans="1:3" x14ac:dyDescent="0.2">
      <c r="A591" s="9" t="str">
        <f>CallsInZip!$A392</f>
        <v> N3JHA</v>
      </c>
      <c r="B591" t="str">
        <f>MID(CallsInZip!$B392,(FIND(",", CallsInZip!$B392,1)+2),256)</f>
        <v>MARK C</v>
      </c>
      <c r="C591" t="str">
        <f>VLOOKUP(VALUE(LEFT(CallsInZip!$E392,5)),zipcode!$A:$C,3,FALSE)</f>
        <v>Columbia</v>
      </c>
    </row>
    <row r="592" spans="1:3" x14ac:dyDescent="0.2">
      <c r="A592" s="9" t="str">
        <f>CallsInZip!$A393</f>
        <v> N3LU </v>
      </c>
      <c r="B592" t="str">
        <f>MID(CallsInZip!$B393,(FIND(",", CallsInZip!$B393,1)+2),256)</f>
        <v>STANLEY R</v>
      </c>
      <c r="C592" t="str">
        <f>VLOOKUP(VALUE(LEFT(CallsInZip!$E393,5)),zipcode!$A:$C,3,FALSE)</f>
        <v>Columbia</v>
      </c>
    </row>
    <row r="593" spans="1:3" x14ac:dyDescent="0.2">
      <c r="A593" s="9" t="str">
        <f>CallsInZip!$A394</f>
        <v> N3LUW</v>
      </c>
      <c r="B593" t="str">
        <f>MID(CallsInZip!$B394,(FIND(",", CallsInZip!$B394,1)+2),256)</f>
        <v>MARIA V</v>
      </c>
      <c r="C593" t="str">
        <f>VLOOKUP(VALUE(LEFT(CallsInZip!$E394,5)),zipcode!$A:$C,3,FALSE)</f>
        <v>Columbia</v>
      </c>
    </row>
    <row r="594" spans="1:3" x14ac:dyDescent="0.2">
      <c r="A594" s="9" t="str">
        <f>CallsInZip!$A395</f>
        <v> N3LW </v>
      </c>
      <c r="B594" t="str">
        <f>MID(CallsInZip!$B395,(FIND(",", CallsInZip!$B395,1)+2),256)</f>
        <v>LEO L</v>
      </c>
      <c r="C594" t="str">
        <f>VLOOKUP(VALUE(LEFT(CallsInZip!$E395,5)),zipcode!$A:$C,3,FALSE)</f>
        <v>Columbia</v>
      </c>
    </row>
    <row r="595" spans="1:3" x14ac:dyDescent="0.2">
      <c r="A595" s="9" t="str">
        <f>CallsInZip!$A396</f>
        <v> N4AGK</v>
      </c>
      <c r="B595" t="str">
        <f>MID(CallsInZip!$B396,(FIND(",", CallsInZip!$B396,1)+2),256)</f>
        <v>eugene</v>
      </c>
      <c r="C595" t="str">
        <f>VLOOKUP(VALUE(LEFT(CallsInZip!$E396,5)),zipcode!$A:$C,3,FALSE)</f>
        <v>Columbia</v>
      </c>
    </row>
    <row r="596" spans="1:3" x14ac:dyDescent="0.2">
      <c r="A596" s="9" t="str">
        <f>CallsInZip!$A397</f>
        <v> N4BGX</v>
      </c>
      <c r="B596" t="str">
        <f>MID(CallsInZip!$B397,(FIND(",", CallsInZip!$B397,1)+2),256)</f>
        <v>WILLIAM H</v>
      </c>
      <c r="C596" t="str">
        <f>VLOOKUP(VALUE(LEFT(CallsInZip!$E397,5)),zipcode!$A:$C,3,FALSE)</f>
        <v>Columbia</v>
      </c>
    </row>
    <row r="597" spans="1:3" x14ac:dyDescent="0.2">
      <c r="A597" s="9" t="str">
        <f>CallsInZip!$A398</f>
        <v> N4BMW</v>
      </c>
      <c r="B597" t="str">
        <f>MID(CallsInZip!$B398,(FIND(",", CallsInZip!$B398,1)+2),256)</f>
        <v>ISAAC</v>
      </c>
      <c r="C597" t="str">
        <f>VLOOKUP(VALUE(LEFT(CallsInZip!$E398,5)),zipcode!$A:$C,3,FALSE)</f>
        <v>Columbia</v>
      </c>
    </row>
    <row r="598" spans="1:3" x14ac:dyDescent="0.2">
      <c r="A598" s="9" t="str">
        <f>CallsInZip!$A399</f>
        <v> N4CPC</v>
      </c>
      <c r="B598" t="str">
        <f>MID(CallsInZip!$B399,(FIND(",", CallsInZip!$B399,1)+2),256)</f>
        <v>Chavous P</v>
      </c>
      <c r="C598" t="str">
        <f>VLOOKUP(VALUE(LEFT(CallsInZip!$E399,5)),zipcode!$A:$C,3,FALSE)</f>
        <v>Columbia</v>
      </c>
    </row>
    <row r="599" spans="1:3" x14ac:dyDescent="0.2">
      <c r="A599" s="9" t="str">
        <f>CallsInZip!$A400</f>
        <v> N4DLM</v>
      </c>
      <c r="B599" t="str">
        <f>MID(CallsInZip!$B400,(FIND(",", CallsInZip!$B400,1)+2),256)</f>
        <v>Roy G</v>
      </c>
      <c r="C599" t="str">
        <f>VLOOKUP(VALUE(LEFT(CallsInZip!$E400,5)),zipcode!$A:$C,3,FALSE)</f>
        <v>Columbia</v>
      </c>
    </row>
    <row r="600" spans="1:3" x14ac:dyDescent="0.2">
      <c r="A600" s="9" t="str">
        <f>CallsInZip!$A401</f>
        <v> N4EAZ</v>
      </c>
      <c r="B600" t="str">
        <f>MID(CallsInZip!$B401,(FIND(",", CallsInZip!$B401,1)+2),256)</f>
        <v>STEVE</v>
      </c>
      <c r="C600" t="str">
        <f>VLOOKUP(VALUE(LEFT(CallsInZip!$E401,5)),zipcode!$A:$C,3,FALSE)</f>
        <v>Columbia</v>
      </c>
    </row>
    <row r="601" spans="1:3" x14ac:dyDescent="0.2">
      <c r="A601" s="9" t="str">
        <f>CallsInZip!$A402</f>
        <v> N4EBB</v>
      </c>
      <c r="B601" t="str">
        <f>MID(CallsInZip!$B402,(FIND(",", CallsInZip!$B402,1)+2),256)</f>
        <v>LORETTA A</v>
      </c>
      <c r="C601" t="str">
        <f>VLOOKUP(VALUE(LEFT(CallsInZip!$E402,5)),zipcode!$A:$C,3,FALSE)</f>
        <v>Columbia</v>
      </c>
    </row>
    <row r="602" spans="1:3" x14ac:dyDescent="0.2">
      <c r="A602" s="9" t="str">
        <f>CallsInZip!$A403</f>
        <v> N4ELR</v>
      </c>
      <c r="B602" t="str">
        <f>MID(CallsInZip!$B403,(FIND(",", CallsInZip!$B403,1)+2),256)</f>
        <v>MICHAEL J</v>
      </c>
      <c r="C602" t="str">
        <f>VLOOKUP(VALUE(LEFT(CallsInZip!$E403,5)),zipcode!$A:$C,3,FALSE)</f>
        <v>Columbia</v>
      </c>
    </row>
    <row r="603" spans="1:3" x14ac:dyDescent="0.2">
      <c r="A603" s="9" t="str">
        <f>CallsInZip!$A404</f>
        <v> N4FGO</v>
      </c>
      <c r="B603" t="str">
        <f>MID(CallsInZip!$B404,(FIND(",", CallsInZip!$B404,1)+2),256)</f>
        <v>GEORGE M</v>
      </c>
      <c r="C603" t="str">
        <f>VLOOKUP(VALUE(LEFT(CallsInZip!$E404,5)),zipcode!$A:$C,3,FALSE)</f>
        <v>Columbia</v>
      </c>
    </row>
    <row r="604" spans="1:3" x14ac:dyDescent="0.2">
      <c r="A604" s="9" t="str">
        <f>CallsInZip!$A405</f>
        <v> N4FRG</v>
      </c>
      <c r="B604" t="str">
        <f>MID(CallsInZip!$B405,(FIND(",", CallsInZip!$B405,1)+2),256)</f>
        <v>REBECCA S</v>
      </c>
      <c r="C604" t="str">
        <f>VLOOKUP(VALUE(LEFT(CallsInZip!$E405,5)),zipcode!$A:$C,3,FALSE)</f>
        <v>Columbia</v>
      </c>
    </row>
    <row r="605" spans="1:3" x14ac:dyDescent="0.2">
      <c r="A605" s="9" t="str">
        <f>CallsInZip!$A406</f>
        <v> N4GUX</v>
      </c>
      <c r="B605" t="str">
        <f>MID(CallsInZip!$B406,(FIND(",", CallsInZip!$B406,1)+2),256)</f>
        <v>Christopher M</v>
      </c>
      <c r="C605" t="str">
        <f>VLOOKUP(VALUE(LEFT(CallsInZip!$E406,5)),zipcode!$A:$C,3,FALSE)</f>
        <v>Columbia</v>
      </c>
    </row>
    <row r="606" spans="1:3" x14ac:dyDescent="0.2">
      <c r="A606" s="9" t="str">
        <f>CallsInZip!$A407</f>
        <v> N4IGW</v>
      </c>
      <c r="B606" t="str">
        <f>MID(CallsInZip!$B407,(FIND(",", CallsInZip!$B407,1)+2),256)</f>
        <v>Larry R</v>
      </c>
      <c r="C606" t="str">
        <f>VLOOKUP(VALUE(LEFT(CallsInZip!$E407,5)),zipcode!$A:$C,3,FALSE)</f>
        <v>Columbia</v>
      </c>
    </row>
    <row r="607" spans="1:3" x14ac:dyDescent="0.2">
      <c r="A607" s="9" t="str">
        <f>CallsInZip!$A408</f>
        <v> N4KIE</v>
      </c>
      <c r="B607" t="str">
        <f>MID(CallsInZip!$B408,(FIND(",", CallsInZip!$B408,1)+2),256)</f>
        <v>AUREL E</v>
      </c>
      <c r="C607" t="str">
        <f>VLOOKUP(VALUE(LEFT(CallsInZip!$E408,5)),zipcode!$A:$C,3,FALSE)</f>
        <v>Columbia</v>
      </c>
    </row>
    <row r="608" spans="1:3" x14ac:dyDescent="0.2">
      <c r="A608" s="9" t="str">
        <f>CallsInZip!$A409</f>
        <v> N4KWG</v>
      </c>
      <c r="B608" t="str">
        <f>MID(CallsInZip!$B409,(FIND(",", CallsInZip!$B409,1)+2),256)</f>
        <v>JIMMIE R</v>
      </c>
      <c r="C608" t="str">
        <f>VLOOKUP(VALUE(LEFT(CallsInZip!$E409,5)),zipcode!$A:$C,3,FALSE)</f>
        <v>Columbia</v>
      </c>
    </row>
    <row r="609" spans="1:3" x14ac:dyDescent="0.2">
      <c r="A609" s="9" t="str">
        <f>CallsInZip!$A410</f>
        <v> N4LDL</v>
      </c>
      <c r="B609" t="str">
        <f>MID(CallsInZip!$B410,(FIND(",", CallsInZip!$B410,1)+2),256)</f>
        <v>Lonnie D</v>
      </c>
      <c r="C609" t="str">
        <f>VLOOKUP(VALUE(LEFT(CallsInZip!$E410,5)),zipcode!$A:$C,3,FALSE)</f>
        <v>Columbia</v>
      </c>
    </row>
    <row r="610" spans="1:3" x14ac:dyDescent="0.2">
      <c r="A610" s="9" t="str">
        <f>CallsInZip!$A411</f>
        <v> N4LZW</v>
      </c>
      <c r="B610" t="str">
        <f>MID(CallsInZip!$B411,(FIND(",", CallsInZip!$B411,1)+2),256)</f>
        <v>HANCE H</v>
      </c>
      <c r="C610" t="str">
        <f>VLOOKUP(VALUE(LEFT(CallsInZip!$E411,5)),zipcode!$A:$C,3,FALSE)</f>
        <v>Columbia</v>
      </c>
    </row>
    <row r="611" spans="1:3" x14ac:dyDescent="0.2">
      <c r="A611" s="9" t="str">
        <f>CallsInZip!$A412</f>
        <v> N4NYK</v>
      </c>
      <c r="B611" t="str">
        <f>MID(CallsInZip!$B412,(FIND(",", CallsInZip!$B412,1)+2),256)</f>
        <v>DOUGLAS E</v>
      </c>
      <c r="C611" t="str">
        <f>VLOOKUP(VALUE(LEFT(CallsInZip!$E412,5)),zipcode!$A:$C,3,FALSE)</f>
        <v>Columbia</v>
      </c>
    </row>
    <row r="612" spans="1:3" x14ac:dyDescent="0.2">
      <c r="A612" s="9" t="str">
        <f>CallsInZip!$A413</f>
        <v> N4PDM</v>
      </c>
      <c r="B612" t="str">
        <f>MID(CallsInZip!$B413,(FIND(",", CallsInZip!$B413,1)+2),256)</f>
        <v>SHERYL A</v>
      </c>
      <c r="C612" t="str">
        <f>VLOOKUP(VALUE(LEFT(CallsInZip!$E413,5)),zipcode!$A:$C,3,FALSE)</f>
        <v>Columbia</v>
      </c>
    </row>
    <row r="613" spans="1:3" x14ac:dyDescent="0.2">
      <c r="A613" s="9" t="str">
        <f>CallsInZip!$A414</f>
        <v> N4QCL</v>
      </c>
      <c r="B613" t="str">
        <f>MID(CallsInZip!$B414,(FIND(",", CallsInZip!$B414,1)+2),256)</f>
        <v>MAXWELL D</v>
      </c>
      <c r="C613" t="str">
        <f>VLOOKUP(VALUE(LEFT(CallsInZip!$E414,5)),zipcode!$A:$C,3,FALSE)</f>
        <v>Columbia</v>
      </c>
    </row>
    <row r="614" spans="1:3" x14ac:dyDescent="0.2">
      <c r="A614" s="9" t="str">
        <f>CallsInZip!$A415</f>
        <v> N4QOF</v>
      </c>
      <c r="B614" t="str">
        <f>MID(CallsInZip!$B415,(FIND(",", CallsInZip!$B415,1)+2),256)</f>
        <v>FRANK C</v>
      </c>
      <c r="C614" t="str">
        <f>VLOOKUP(VALUE(LEFT(CallsInZip!$E415,5)),zipcode!$A:$C,3,FALSE)</f>
        <v>Columbia</v>
      </c>
    </row>
    <row r="615" spans="1:3" x14ac:dyDescent="0.2">
      <c r="A615" s="9" t="str">
        <f>CallsInZip!$A416</f>
        <v> N4TAL</v>
      </c>
      <c r="B615" t="str">
        <f>MID(CallsInZip!$B416,(FIND(",", CallsInZip!$B416,1)+2),256)</f>
        <v>Tammy A</v>
      </c>
      <c r="C615" t="str">
        <f>VLOOKUP(VALUE(LEFT(CallsInZip!$E416,5)),zipcode!$A:$C,3,FALSE)</f>
        <v>Columbia</v>
      </c>
    </row>
    <row r="616" spans="1:3" x14ac:dyDescent="0.2">
      <c r="A616" s="9" t="str">
        <f>CallsInZip!$A417</f>
        <v> N4TXL</v>
      </c>
      <c r="B616" t="str">
        <f>MID(CallsInZip!$B417,(FIND(",", CallsInZip!$B417,1)+2),256)</f>
        <v>DONALD F</v>
      </c>
      <c r="C616" t="str">
        <f>VLOOKUP(VALUE(LEFT(CallsInZip!$E417,5)),zipcode!$A:$C,3,FALSE)</f>
        <v>Columbia</v>
      </c>
    </row>
    <row r="617" spans="1:3" x14ac:dyDescent="0.2">
      <c r="A617" s="9" t="str">
        <f>CallsInZip!$A418</f>
        <v> N4UHF</v>
      </c>
      <c r="B617" t="str">
        <f>MID(CallsInZip!$B418,(FIND(",", CallsInZip!$B418,1)+2),256)</f>
        <v>CHARLES S</v>
      </c>
      <c r="C617" t="str">
        <f>VLOOKUP(VALUE(LEFT(CallsInZip!$E418,5)),zipcode!$A:$C,3,FALSE)</f>
        <v>Columbia</v>
      </c>
    </row>
    <row r="618" spans="1:3" x14ac:dyDescent="0.2">
      <c r="A618" s="9" t="str">
        <f>CallsInZip!$A419</f>
        <v> N4UQM</v>
      </c>
      <c r="B618" t="str">
        <f>MID(CallsInZip!$B419,(FIND(",", CallsInZip!$B419,1)+2),256)</f>
        <v>JEFFERY P</v>
      </c>
      <c r="C618" t="str">
        <f>VLOOKUP(VALUE(LEFT(CallsInZip!$E419,5)),zipcode!$A:$C,3,FALSE)</f>
        <v>Columbia</v>
      </c>
    </row>
    <row r="619" spans="1:3" x14ac:dyDescent="0.2">
      <c r="A619" s="9" t="str">
        <f>CallsInZip!$A420</f>
        <v> N4URC</v>
      </c>
      <c r="B619" t="str">
        <f>MID(CallsInZip!$B420,(FIND(",", CallsInZip!$B420,1)+2),256)</f>
        <v>DONALD E</v>
      </c>
      <c r="C619" t="str">
        <f>VLOOKUP(VALUE(LEFT(CallsInZip!$E420,5)),zipcode!$A:$C,3,FALSE)</f>
        <v>Columbia</v>
      </c>
    </row>
    <row r="620" spans="1:3" x14ac:dyDescent="0.2">
      <c r="A620" s="9" t="str">
        <f>CallsInZip!$A421</f>
        <v> N4UVD</v>
      </c>
      <c r="B620" t="str">
        <f>MID(CallsInZip!$B421,(FIND(",", CallsInZip!$B421,1)+2),256)</f>
        <v>JERRY W</v>
      </c>
      <c r="C620" t="str">
        <f>VLOOKUP(VALUE(LEFT(CallsInZip!$E421,5)),zipcode!$A:$C,3,FALSE)</f>
        <v>Columbia</v>
      </c>
    </row>
    <row r="621" spans="1:3" x14ac:dyDescent="0.2">
      <c r="A621" s="9" t="str">
        <f>CallsInZip!$A422</f>
        <v> N4WBD</v>
      </c>
      <c r="B621" t="str">
        <f>MID(CallsInZip!$B422,(FIND(",", CallsInZip!$B422,1)+2),256)</f>
        <v>ANGELO N</v>
      </c>
      <c r="C621" t="str">
        <f>VLOOKUP(VALUE(LEFT(CallsInZip!$E422,5)),zipcode!$A:$C,3,FALSE)</f>
        <v>Columbia</v>
      </c>
    </row>
    <row r="622" spans="1:3" x14ac:dyDescent="0.2">
      <c r="A622" s="9" t="str">
        <f>CallsInZip!$A423</f>
        <v> N4WYT</v>
      </c>
      <c r="B622" t="str">
        <f>MID(CallsInZip!$B423,(FIND(",", CallsInZip!$B423,1)+2),256)</f>
        <v>DEAN E</v>
      </c>
      <c r="C622" t="str">
        <f>VLOOKUP(VALUE(LEFT(CallsInZip!$E423,5)),zipcode!$A:$C,3,FALSE)</f>
        <v>Columbia</v>
      </c>
    </row>
    <row r="623" spans="1:3" x14ac:dyDescent="0.2">
      <c r="A623" s="9" t="str">
        <f>CallsInZip!$A424</f>
        <v> N4XIP</v>
      </c>
      <c r="B623" t="str">
        <f>MID(CallsInZip!$B424,(FIND(",", CallsInZip!$B424,1)+2),256)</f>
        <v>BRENDA J</v>
      </c>
      <c r="C623" t="str">
        <f>VLOOKUP(VALUE(LEFT(CallsInZip!$E424,5)),zipcode!$A:$C,3,FALSE)</f>
        <v>Columbia</v>
      </c>
    </row>
    <row r="624" spans="1:3" x14ac:dyDescent="0.2">
      <c r="A624" s="9" t="str">
        <f>CallsInZip!$A425</f>
        <v> N4YC </v>
      </c>
      <c r="B624" t="str">
        <f>MID(CallsInZip!$B425,(FIND(",", CallsInZip!$B425,1)+2),256)</f>
        <v>GEORGE</v>
      </c>
      <c r="C624" t="str">
        <f>VLOOKUP(VALUE(LEFT(CallsInZip!$E425,5)),zipcode!$A:$C,3,FALSE)</f>
        <v>Columbia</v>
      </c>
    </row>
    <row r="625" spans="1:3" x14ac:dyDescent="0.2">
      <c r="A625" s="9" t="str">
        <f>CallsInZip!$A426</f>
        <v> N4YIE</v>
      </c>
      <c r="B625" t="str">
        <f>MID(CallsInZip!$B426,(FIND(",", CallsInZip!$B426,1)+2),256)</f>
        <v>DAVID E</v>
      </c>
      <c r="C625" t="str">
        <f>VLOOKUP(VALUE(LEFT(CallsInZip!$E426,5)),zipcode!$A:$C,3,FALSE)</f>
        <v>Columbia</v>
      </c>
    </row>
    <row r="626" spans="1:3" x14ac:dyDescent="0.2">
      <c r="A626" s="9" t="str">
        <f>CallsInZip!$A427</f>
        <v> N4ZIJ</v>
      </c>
      <c r="B626" t="str">
        <f>MID(CallsInZip!$B427,(FIND(",", CallsInZip!$B427,1)+2),256)</f>
        <v>JOHN V</v>
      </c>
      <c r="C626" t="str">
        <f>VLOOKUP(VALUE(LEFT(CallsInZip!$E427,5)),zipcode!$A:$C,3,FALSE)</f>
        <v>Columbia</v>
      </c>
    </row>
    <row r="627" spans="1:3" x14ac:dyDescent="0.2">
      <c r="A627" s="9" t="str">
        <f>CallsInZip!$A428</f>
        <v> N4ZIM</v>
      </c>
      <c r="B627" t="str">
        <f>MID(CallsInZip!$B428,(FIND(",", CallsInZip!$B428,1)+2),256)</f>
        <v>RAY D</v>
      </c>
      <c r="C627" t="str">
        <f>VLOOKUP(VALUE(LEFT(CallsInZip!$E428,5)),zipcode!$A:$C,3,FALSE)</f>
        <v>Columbia</v>
      </c>
    </row>
    <row r="628" spans="1:3" x14ac:dyDescent="0.2">
      <c r="A628" s="9" t="str">
        <f>CallsInZip!$A429</f>
        <v> N8LRQ</v>
      </c>
      <c r="B628" t="str">
        <f>MID(CallsInZip!$B429,(FIND(",", CallsInZip!$B429,1)+2),256)</f>
        <v>JOHN R</v>
      </c>
      <c r="C628" t="str">
        <f>VLOOKUP(VALUE(LEFT(CallsInZip!$E429,5)),zipcode!$A:$C,3,FALSE)</f>
        <v>Columbia</v>
      </c>
    </row>
    <row r="629" spans="1:3" x14ac:dyDescent="0.2">
      <c r="A629" s="9" t="str">
        <f>CallsInZip!$A430</f>
        <v> N8MWZ</v>
      </c>
      <c r="B629" t="str">
        <f>MID(CallsInZip!$B430,(FIND(",", CallsInZip!$B430,1)+2),256)</f>
        <v>ROBERT R</v>
      </c>
      <c r="C629" t="str">
        <f>VLOOKUP(VALUE(LEFT(CallsInZip!$E430,5)),zipcode!$A:$C,3,FALSE)</f>
        <v>Columbia</v>
      </c>
    </row>
    <row r="630" spans="1:3" x14ac:dyDescent="0.2">
      <c r="A630" s="9" t="str">
        <f>CallsInZip!$A431</f>
        <v> N9LGZ</v>
      </c>
      <c r="B630" t="str">
        <f>MID(CallsInZip!$B431,(FIND(",", CallsInZip!$B431,1)+2),256)</f>
        <v>DAVID P</v>
      </c>
      <c r="C630" t="str">
        <f>VLOOKUP(VALUE(LEFT(CallsInZip!$E431,5)),zipcode!$A:$C,3,FALSE)</f>
        <v>Columbia</v>
      </c>
    </row>
    <row r="631" spans="1:3" x14ac:dyDescent="0.2">
      <c r="A631" s="9" t="str">
        <f>CallsInZip!$A432</f>
        <v>NK4K  </v>
      </c>
      <c r="B631" t="str">
        <f>MID(CallsInZip!$B432,(FIND(",", CallsInZip!$B432,1)+2),256)</f>
        <v>GEOFFEREY K</v>
      </c>
      <c r="C631" t="str">
        <f>VLOOKUP(VALUE(LEFT(CallsInZip!$E432,5)),zipcode!$A:$C,3,FALSE)</f>
        <v>Columbia</v>
      </c>
    </row>
    <row r="632" spans="1:3" x14ac:dyDescent="0.2">
      <c r="A632" s="9" t="str">
        <f>CallsInZip!$A433</f>
        <v>NL7YZ </v>
      </c>
      <c r="B632" t="str">
        <f>MID(CallsInZip!$B433,(FIND(",", CallsInZip!$B433,1)+2),256)</f>
        <v>JEFFREY A</v>
      </c>
      <c r="C632" t="str">
        <f>VLOOKUP(VALUE(LEFT(CallsInZip!$E433,5)),zipcode!$A:$C,3,FALSE)</f>
        <v>Columbia</v>
      </c>
    </row>
    <row r="633" spans="1:3" x14ac:dyDescent="0.2">
      <c r="A633" s="9" t="str">
        <f>CallsInZip!$A434</f>
        <v> W1TEF</v>
      </c>
      <c r="B633" t="str">
        <f>MID(CallsInZip!$B434,(FIND(",", CallsInZip!$B434,1)+2),256)</f>
        <v>THOMAS E</v>
      </c>
      <c r="C633" t="str">
        <f>VLOOKUP(VALUE(LEFT(CallsInZip!$E434,5)),zipcode!$A:$C,3,FALSE)</f>
        <v>Columbia</v>
      </c>
    </row>
    <row r="634" spans="1:3" x14ac:dyDescent="0.2">
      <c r="A634" s="9" t="str">
        <f>CallsInZip!$A435</f>
        <v> W3HLH</v>
      </c>
      <c r="B634" t="str">
        <f>MID(CallsInZip!$B435,(FIND(",", CallsInZip!$B435,1)+2),256)</f>
        <v>Alonzo G</v>
      </c>
      <c r="C634" t="str">
        <f>VLOOKUP(VALUE(LEFT(CallsInZip!$E435,5)),zipcode!$A:$C,3,FALSE)</f>
        <v>Columbia</v>
      </c>
    </row>
    <row r="635" spans="1:3" x14ac:dyDescent="0.2">
      <c r="A635" s="9" t="str">
        <f>CallsInZip!$A436</f>
        <v> W3JRW</v>
      </c>
      <c r="B635" t="str">
        <f>MID(CallsInZip!$B436,(FIND(",", CallsInZip!$B436,1)+2),256)</f>
        <v>ALBERT D</v>
      </c>
      <c r="C635" t="str">
        <f>VLOOKUP(VALUE(LEFT(CallsInZip!$E436,5)),zipcode!$A:$C,3,FALSE)</f>
        <v>Columbia</v>
      </c>
    </row>
    <row r="636" spans="1:3" x14ac:dyDescent="0.2">
      <c r="A636" s="9" t="str">
        <f>CallsInZip!$A437</f>
        <v> W3ZWN</v>
      </c>
      <c r="B636" t="str">
        <f>MID(CallsInZip!$B437,(FIND(",", CallsInZip!$B437,1)+2),256)</f>
        <v>JOHN E</v>
      </c>
      <c r="C636" t="str">
        <f>VLOOKUP(VALUE(LEFT(CallsInZip!$E437,5)),zipcode!$A:$C,3,FALSE)</f>
        <v>Columbia</v>
      </c>
    </row>
    <row r="637" spans="1:3" x14ac:dyDescent="0.2">
      <c r="A637" s="9" t="str">
        <f>CallsInZip!$A438</f>
        <v> W4ACY</v>
      </c>
      <c r="B637" t="str">
        <f>MID(CallsInZip!$B438,(FIND(",", CallsInZip!$B438,1)+2),256)</f>
        <v>WILLIAM P</v>
      </c>
      <c r="C637" t="str">
        <f>VLOOKUP(VALUE(LEFT(CallsInZip!$E438,5)),zipcode!$A:$C,3,FALSE)</f>
        <v>Columbia</v>
      </c>
    </row>
    <row r="638" spans="1:3" x14ac:dyDescent="0.2">
      <c r="A638" s="9" t="str">
        <f>CallsInZip!$A439</f>
        <v> W4AMB</v>
      </c>
      <c r="B638" t="str">
        <f>MID(CallsInZip!$B439,(FIND(",", CallsInZip!$B439,1)+2),256)</f>
        <v>Robert B</v>
      </c>
      <c r="C638" t="str">
        <f>VLOOKUP(VALUE(LEFT(CallsInZip!$E439,5)),zipcode!$A:$C,3,FALSE)</f>
        <v>Columbia</v>
      </c>
    </row>
    <row r="639" spans="1:3" x14ac:dyDescent="0.2">
      <c r="A639" s="9" t="str">
        <f>CallsInZip!$A440</f>
        <v> W4ANE</v>
      </c>
      <c r="B639" t="str">
        <f>MID(CallsInZip!$B440,(FIND(",", CallsInZip!$B440,1)+2),256)</f>
        <v>JAMES T</v>
      </c>
      <c r="C639" t="str">
        <f>VLOOKUP(VALUE(LEFT(CallsInZip!$E440,5)),zipcode!$A:$C,3,FALSE)</f>
        <v>Columbia</v>
      </c>
    </row>
    <row r="640" spans="1:3" x14ac:dyDescent="0.2">
      <c r="A640" s="9" t="str">
        <f>CallsInZip!$A441</f>
        <v> W4ARS</v>
      </c>
      <c r="B640" t="str">
        <f>MID(CallsInZip!$B441,(FIND(",", CallsInZip!$B441,1)+2),256)</f>
        <v>Kenneth J</v>
      </c>
      <c r="C640" t="str">
        <f>VLOOKUP(VALUE(LEFT(CallsInZip!$E441,5)),zipcode!$A:$C,3,FALSE)</f>
        <v>Columbia</v>
      </c>
    </row>
    <row r="641" spans="1:3" x14ac:dyDescent="0.2">
      <c r="A641" s="9" t="str">
        <f>CallsInZip!$A442</f>
        <v> W4BAN</v>
      </c>
      <c r="B641" t="str">
        <f>MID(CallsInZip!$B442,(FIND(",", CallsInZip!$B442,1)+2),256)</f>
        <v>Walter E</v>
      </c>
      <c r="C641" t="str">
        <f>VLOOKUP(VALUE(LEFT(CallsInZip!$E442,5)),zipcode!$A:$C,3,FALSE)</f>
        <v>Columbia</v>
      </c>
    </row>
    <row r="642" spans="1:3" x14ac:dyDescent="0.2">
      <c r="A642" s="9" t="str">
        <f>CallsInZip!$A443</f>
        <v> W4BHB</v>
      </c>
      <c r="B642" t="str">
        <f>MID(CallsInZip!$B443,(FIND(",", CallsInZip!$B443,1)+2),256)</f>
        <v>WILLIAM D</v>
      </c>
      <c r="C642" t="str">
        <f>VLOOKUP(VALUE(LEFT(CallsInZip!$E443,5)),zipcode!$A:$C,3,FALSE)</f>
        <v>Columbia</v>
      </c>
    </row>
    <row r="643" spans="1:3" x14ac:dyDescent="0.2">
      <c r="A643" s="9" t="str">
        <f>CallsInZip!$A444</f>
        <v> W4CAE</v>
      </c>
      <c r="B643" t="e">
        <f>MID(CallsInZip!$B444,(FIND(",", CallsInZip!$B444,1)+2),256)</f>
        <v>#VALUE!</v>
      </c>
      <c r="C643" t="str">
        <f>VLOOKUP(VALUE(LEFT(CallsInZip!$E444,5)),zipcode!$A:$C,3,FALSE)</f>
        <v>Columbia</v>
      </c>
    </row>
    <row r="644" spans="1:3" x14ac:dyDescent="0.2">
      <c r="A644" s="9" t="str">
        <f>CallsInZip!$A445</f>
        <v> W4DRH</v>
      </c>
      <c r="B644" t="str">
        <f>MID(CallsInZip!$B445,(FIND(",", CallsInZip!$B445,1)+2),256)</f>
        <v>Hubert D</v>
      </c>
      <c r="C644" t="str">
        <f>VLOOKUP(VALUE(LEFT(CallsInZip!$E445,5)),zipcode!$A:$C,3,FALSE)</f>
        <v>Columbia</v>
      </c>
    </row>
    <row r="645" spans="1:3" x14ac:dyDescent="0.2">
      <c r="A645" s="9" t="str">
        <f>CallsInZip!$A446</f>
        <v> W4ERG</v>
      </c>
      <c r="B645" t="str">
        <f>MID(CallsInZip!$B446,(FIND(",", CallsInZip!$B446,1)+2),256)</f>
        <v>WILLIAM L</v>
      </c>
      <c r="C645" t="str">
        <f>VLOOKUP(VALUE(LEFT(CallsInZip!$E446,5)),zipcode!$A:$C,3,FALSE)</f>
        <v>Columbia</v>
      </c>
    </row>
    <row r="646" spans="1:3" x14ac:dyDescent="0.2">
      <c r="A646" s="9" t="str">
        <f>CallsInZip!$A447</f>
        <v> W4ESD</v>
      </c>
      <c r="B646" t="str">
        <f>MID(CallsInZip!$B447,(FIND(",", CallsInZip!$B447,1)+2),256)</f>
        <v>EARL S</v>
      </c>
      <c r="C646" t="str">
        <f>VLOOKUP(VALUE(LEFT(CallsInZip!$E447,5)),zipcode!$A:$C,3,FALSE)</f>
        <v>Columbia</v>
      </c>
    </row>
    <row r="647" spans="1:3" x14ac:dyDescent="0.2">
      <c r="A647" s="9" t="str">
        <f>CallsInZip!$A448</f>
        <v> W4FKW</v>
      </c>
      <c r="B647" t="str">
        <f>MID(CallsInZip!$B448,(FIND(",", CallsInZip!$B448,1)+2),256)</f>
        <v>JOSEPH S</v>
      </c>
      <c r="C647" t="str">
        <f>VLOOKUP(VALUE(LEFT(CallsInZip!$E448,5)),zipcode!$A:$C,3,FALSE)</f>
        <v>Columbia</v>
      </c>
    </row>
    <row r="648" spans="1:3" x14ac:dyDescent="0.2">
      <c r="A648" s="9" t="str">
        <f>CallsInZip!$A449</f>
        <v> W4GFM</v>
      </c>
      <c r="B648" t="str">
        <f>MID(CallsInZip!$B449,(FIND(",", CallsInZip!$B449,1)+2),256)</f>
        <v>HORACE U</v>
      </c>
      <c r="C648" t="str">
        <f>VLOOKUP(VALUE(LEFT(CallsInZip!$E449,5)),zipcode!$A:$C,3,FALSE)</f>
        <v>Columbia</v>
      </c>
    </row>
    <row r="649" spans="1:3" x14ac:dyDescent="0.2">
      <c r="A649" s="9" t="str">
        <f>CallsInZip!$A450</f>
        <v> W4HZS</v>
      </c>
      <c r="B649" t="str">
        <f>MID(CallsInZip!$B450,(FIND(",", CallsInZip!$B450,1)+2),256)</f>
        <v>JOHN W</v>
      </c>
      <c r="C649" t="str">
        <f>VLOOKUP(VALUE(LEFT(CallsInZip!$E450,5)),zipcode!$A:$C,3,FALSE)</f>
        <v>Columbia</v>
      </c>
    </row>
    <row r="650" spans="1:3" x14ac:dyDescent="0.2">
      <c r="A650" s="9" t="str">
        <f>CallsInZip!$A451</f>
        <v> W4JAD</v>
      </c>
      <c r="B650" t="str">
        <f>MID(CallsInZip!$B451,(FIND(",", CallsInZip!$B451,1)+2),256)</f>
        <v>JAMES A</v>
      </c>
      <c r="C650" t="str">
        <f>VLOOKUP(VALUE(LEFT(CallsInZip!$E451,5)),zipcode!$A:$C,3,FALSE)</f>
        <v>Columbia</v>
      </c>
    </row>
    <row r="651" spans="1:3" x14ac:dyDescent="0.2">
      <c r="A651" s="9" t="str">
        <f>CallsInZip!$A452</f>
        <v> W4JEC</v>
      </c>
      <c r="B651" t="str">
        <f>MID(CallsInZip!$B452,(FIND(",", CallsInZip!$B452,1)+2),256)</f>
        <v>James E</v>
      </c>
      <c r="C651" t="str">
        <f>VLOOKUP(VALUE(LEFT(CallsInZip!$E452,5)),zipcode!$A:$C,3,FALSE)</f>
        <v>Columbia</v>
      </c>
    </row>
    <row r="652" spans="1:3" x14ac:dyDescent="0.2">
      <c r="A652" s="9" t="str">
        <f>CallsInZip!$A453</f>
        <v> W4JPC</v>
      </c>
      <c r="B652" t="str">
        <f>MID(CallsInZip!$B453,(FIND(",", CallsInZip!$B453,1)+2),256)</f>
        <v>JAMES P</v>
      </c>
      <c r="C652" t="str">
        <f>VLOOKUP(VALUE(LEFT(CallsInZip!$E453,5)),zipcode!$A:$C,3,FALSE)</f>
        <v>Columbia</v>
      </c>
    </row>
    <row r="653" spans="1:3" x14ac:dyDescent="0.2">
      <c r="A653" s="9" t="str">
        <f>CallsInZip!$A454</f>
        <v> W4JRA</v>
      </c>
      <c r="B653" t="str">
        <f>MID(CallsInZip!$B454,(FIND(",", CallsInZip!$B454,1)+2),256)</f>
        <v>JAY R</v>
      </c>
      <c r="C653" t="str">
        <f>VLOOKUP(VALUE(LEFT(CallsInZip!$E454,5)),zipcode!$A:$C,3,FALSE)</f>
        <v>Columbia</v>
      </c>
    </row>
    <row r="654" spans="1:3" x14ac:dyDescent="0.2">
      <c r="A654" s="9" t="str">
        <f>CallsInZip!$A455</f>
        <v> W4KMS</v>
      </c>
      <c r="B654" t="str">
        <f>MID(CallsInZip!$B455,(FIND(",", CallsInZip!$B455,1)+2),256)</f>
        <v>Kathleen M</v>
      </c>
      <c r="C654" t="str">
        <f>VLOOKUP(VALUE(LEFT(CallsInZip!$E455,5)),zipcode!$A:$C,3,FALSE)</f>
        <v>Columbia</v>
      </c>
    </row>
    <row r="655" spans="1:3" x14ac:dyDescent="0.2">
      <c r="A655" s="9" t="str">
        <f>CallsInZip!$A456</f>
        <v> W4KNI</v>
      </c>
      <c r="B655" t="str">
        <f>MID(CallsInZip!$B456,(FIND(",", CallsInZip!$B456,1)+2),256)</f>
        <v>James A</v>
      </c>
      <c r="C655" t="str">
        <f>VLOOKUP(VALUE(LEFT(CallsInZip!$E456,5)),zipcode!$A:$C,3,FALSE)</f>
        <v>Columbia</v>
      </c>
    </row>
    <row r="656" spans="1:3" x14ac:dyDescent="0.2">
      <c r="A656" s="9" t="str">
        <f>CallsInZip!$A457</f>
        <v> W4LK </v>
      </c>
      <c r="B656" t="str">
        <f>MID(CallsInZip!$B457,(FIND(",", CallsInZip!$B457,1)+2),256)</f>
        <v>LAWRENCE C</v>
      </c>
      <c r="C656" t="str">
        <f>VLOOKUP(VALUE(LEFT(CallsInZip!$E457,5)),zipcode!$A:$C,3,FALSE)</f>
        <v>Columbia</v>
      </c>
    </row>
    <row r="657" spans="1:3" x14ac:dyDescent="0.2">
      <c r="A657" s="9" t="str">
        <f>CallsInZip!$A458</f>
        <v> W4LMB</v>
      </c>
      <c r="B657" t="str">
        <f>MID(CallsInZip!$B458,(FIND(",", CallsInZip!$B458,1)+2),256)</f>
        <v>ISAAC Y</v>
      </c>
      <c r="C657" t="str">
        <f>VLOOKUP(VALUE(LEFT(CallsInZip!$E458,5)),zipcode!$A:$C,3,FALSE)</f>
        <v>Columbia</v>
      </c>
    </row>
    <row r="658" spans="1:3" x14ac:dyDescent="0.2">
      <c r="A658" s="9" t="str">
        <f>CallsInZip!$A459</f>
        <v> W4LPZ</v>
      </c>
      <c r="B658" t="str">
        <f>MID(CallsInZip!$B459,(FIND(",", CallsInZip!$B459,1)+2),256)</f>
        <v>Florence M</v>
      </c>
      <c r="C658" t="str">
        <f>VLOOKUP(VALUE(LEFT(CallsInZip!$E459,5)),zipcode!$A:$C,3,FALSE)</f>
        <v>Columbia</v>
      </c>
    </row>
    <row r="659" spans="1:3" x14ac:dyDescent="0.2">
      <c r="A659" s="9" t="str">
        <f>CallsInZip!$A460</f>
        <v> W4MJM</v>
      </c>
      <c r="B659" t="str">
        <f>MID(CallsInZip!$B460,(FIND(",", CallsInZip!$B460,1)+2),256)</f>
        <v>MARK J</v>
      </c>
      <c r="C659" t="str">
        <f>VLOOKUP(VALUE(LEFT(CallsInZip!$E460,5)),zipcode!$A:$C,3,FALSE)</f>
        <v>Columbia</v>
      </c>
    </row>
    <row r="660" spans="1:3" x14ac:dyDescent="0.2">
      <c r="A660" s="9" t="str">
        <f>CallsInZip!$A461</f>
        <v> W4MN </v>
      </c>
      <c r="B660" t="e">
        <f>MID(CallsInZip!$B461,(FIND(",", CallsInZip!$B461,1)+2),256)</f>
        <v>#VALUE!</v>
      </c>
      <c r="C660" t="str">
        <f>VLOOKUP(VALUE(LEFT(CallsInZip!$E461,5)),zipcode!$A:$C,3,FALSE)</f>
        <v>Columbia</v>
      </c>
    </row>
    <row r="661" spans="1:3" x14ac:dyDescent="0.2">
      <c r="A661" s="9" t="str">
        <f>CallsInZip!$A462</f>
        <v> W4PBR</v>
      </c>
      <c r="B661" t="e">
        <f>MID(CallsInZip!$B462,(FIND(",", CallsInZip!$B462,1)+2),256)</f>
        <v>#VALUE!</v>
      </c>
      <c r="C661" t="str">
        <f>VLOOKUP(VALUE(LEFT(CallsInZip!$E462,5)),zipcode!$A:$C,3,FALSE)</f>
        <v>Columbia</v>
      </c>
    </row>
    <row r="662" spans="1:3" x14ac:dyDescent="0.2">
      <c r="A662" s="9" t="str">
        <f>CallsInZip!$A463</f>
        <v> W4RWL</v>
      </c>
      <c r="B662" t="str">
        <f>MID(CallsInZip!$B463,(FIND(",", CallsInZip!$B463,1)+2),256)</f>
        <v>Ronnie W</v>
      </c>
      <c r="C662" t="str">
        <f>VLOOKUP(VALUE(LEFT(CallsInZip!$E463,5)),zipcode!$A:$C,3,FALSE)</f>
        <v>Columbia</v>
      </c>
    </row>
    <row r="663" spans="1:3" x14ac:dyDescent="0.2">
      <c r="A663" s="9" t="str">
        <f>CallsInZip!$A464</f>
        <v> W4SAE</v>
      </c>
      <c r="B663" t="str">
        <f>MID(CallsInZip!$B464,(FIND(",", CallsInZip!$B464,1)+2),256)</f>
        <v>STELIO A</v>
      </c>
      <c r="C663" t="str">
        <f>VLOOKUP(VALUE(LEFT(CallsInZip!$E464,5)),zipcode!$A:$C,3,FALSE)</f>
        <v>Columbia</v>
      </c>
    </row>
    <row r="664" spans="1:3" x14ac:dyDescent="0.2">
      <c r="A664" s="9" t="str">
        <f>CallsInZip!$A465</f>
        <v> W4SHC</v>
      </c>
      <c r="B664" t="str">
        <f>MID(CallsInZip!$B465,(FIND(",", CallsInZip!$B465,1)+2),256)</f>
        <v>STEPHEN G</v>
      </c>
      <c r="C664" t="str">
        <f>VLOOKUP(VALUE(LEFT(CallsInZip!$E465,5)),zipcode!$A:$C,3,FALSE)</f>
        <v>Columbia</v>
      </c>
    </row>
    <row r="665" spans="1:3" x14ac:dyDescent="0.2">
      <c r="A665" s="9" t="str">
        <f>CallsInZip!$A466</f>
        <v> W4TLH</v>
      </c>
      <c r="B665" t="str">
        <f>MID(CallsInZip!$B466,(FIND(",", CallsInZip!$B466,1)+2),256)</f>
        <v>Jonathan L</v>
      </c>
      <c r="C665" t="str">
        <f>VLOOKUP(VALUE(LEFT(CallsInZip!$E466,5)),zipcode!$A:$C,3,FALSE)</f>
        <v>Columbia</v>
      </c>
    </row>
    <row r="666" spans="1:3" x14ac:dyDescent="0.2">
      <c r="A666" s="9" t="str">
        <f>CallsInZip!$A467</f>
        <v> W4UFP</v>
      </c>
      <c r="B666" t="str">
        <f>MID(CallsInZip!$B467,(FIND(",", CallsInZip!$B467,1)+2),256)</f>
        <v>JAMES A</v>
      </c>
      <c r="C666" t="str">
        <f>VLOOKUP(VALUE(LEFT(CallsInZip!$E467,5)),zipcode!$A:$C,3,FALSE)</f>
        <v>Columbia</v>
      </c>
    </row>
    <row r="667" spans="1:3" x14ac:dyDescent="0.2">
      <c r="A667" s="9" t="str">
        <f>CallsInZip!$A468</f>
        <v> W4UTZ</v>
      </c>
      <c r="B667" t="str">
        <f>MID(CallsInZip!$B468,(FIND(",", CallsInZip!$B468,1)+2),256)</f>
        <v>Gerald H</v>
      </c>
      <c r="C667" t="str">
        <f>VLOOKUP(VALUE(LEFT(CallsInZip!$E468,5)),zipcode!$A:$C,3,FALSE)</f>
        <v>Columbia</v>
      </c>
    </row>
    <row r="668" spans="1:3" x14ac:dyDescent="0.2">
      <c r="A668" s="9" t="str">
        <f>CallsInZip!$A469</f>
        <v> W4WJP</v>
      </c>
      <c r="B668" t="str">
        <f>MID(CallsInZip!$B469,(FIND(",", CallsInZip!$B469,1)+2),256)</f>
        <v>WILLIAM J</v>
      </c>
      <c r="C668" t="str">
        <f>VLOOKUP(VALUE(LEFT(CallsInZip!$E469,5)),zipcode!$A:$C,3,FALSE)</f>
        <v>Columbia</v>
      </c>
    </row>
    <row r="669" spans="1:3" x14ac:dyDescent="0.2">
      <c r="A669" s="9" t="str">
        <f>CallsInZip!$A470</f>
        <v> W4YBR</v>
      </c>
      <c r="B669" t="str">
        <f>MID(CallsInZip!$B470,(FIND(",", CallsInZip!$B470,1)+2),256)</f>
        <v>MARK G</v>
      </c>
      <c r="C669" t="str">
        <f>VLOOKUP(VALUE(LEFT(CallsInZip!$E470,5)),zipcode!$A:$C,3,FALSE)</f>
        <v>Columbia</v>
      </c>
    </row>
    <row r="670" spans="1:3" x14ac:dyDescent="0.2">
      <c r="A670" s="9" t="str">
        <f>CallsInZip!$A471</f>
        <v> W5LCM</v>
      </c>
      <c r="B670" t="str">
        <f>MID(CallsInZip!$B471,(FIND(",", CallsInZip!$B471,1)+2),256)</f>
        <v>Luke C</v>
      </c>
      <c r="C670" t="str">
        <f>VLOOKUP(VALUE(LEFT(CallsInZip!$E471,5)),zipcode!$A:$C,3,FALSE)</f>
        <v>Columbia</v>
      </c>
    </row>
    <row r="671" spans="1:3" x14ac:dyDescent="0.2">
      <c r="A671" s="9" t="str">
        <f>CallsInZip!$A472</f>
        <v> W8PFD</v>
      </c>
      <c r="B671" t="str">
        <f>MID(CallsInZip!$B472,(FIND(",", CallsInZip!$B472,1)+2),256)</f>
        <v>GEORGE R</v>
      </c>
      <c r="C671" t="str">
        <f>VLOOKUP(VALUE(LEFT(CallsInZip!$E472,5)),zipcode!$A:$C,3,FALSE)</f>
        <v>Columbia</v>
      </c>
    </row>
    <row r="672" spans="1:3" x14ac:dyDescent="0.2">
      <c r="A672" s="9" t="str">
        <f>CallsInZip!$A473</f>
        <v> W8RJW</v>
      </c>
      <c r="B672" t="str">
        <f>MID(CallsInZip!$B473,(FIND(",", CallsInZip!$B473,1)+2),256)</f>
        <v>Rudolph J</v>
      </c>
      <c r="C672" t="str">
        <f>VLOOKUP(VALUE(LEFT(CallsInZip!$E473,5)),zipcode!$A:$C,3,FALSE)</f>
        <v>Columbia</v>
      </c>
    </row>
    <row r="673" spans="1:3" x14ac:dyDescent="0.2">
      <c r="A673" s="9" t="str">
        <f>CallsInZip!$A474</f>
        <v> W8UXE</v>
      </c>
      <c r="B673" t="str">
        <f>MID(CallsInZip!$B474,(FIND(",", CallsInZip!$B474,1)+2),256)</f>
        <v>GARY L</v>
      </c>
      <c r="C673" t="str">
        <f>VLOOKUP(VALUE(LEFT(CallsInZip!$E474,5)),zipcode!$A:$C,3,FALSE)</f>
        <v>Columbia</v>
      </c>
    </row>
    <row r="674" spans="1:3" x14ac:dyDescent="0.2">
      <c r="A674" s="9" t="str">
        <f>CallsInZip!$A475</f>
        <v> W9FRE</v>
      </c>
      <c r="B674" t="str">
        <f>MID(CallsInZip!$B475,(FIND(",", CallsInZip!$B475,1)+2),256)</f>
        <v>DAVID R</v>
      </c>
      <c r="C674" t="str">
        <f>VLOOKUP(VALUE(LEFT(CallsInZip!$E475,5)),zipcode!$A:$C,3,FALSE)</f>
        <v>Columbia</v>
      </c>
    </row>
    <row r="675" spans="1:3" x14ac:dyDescent="0.2">
      <c r="A675" s="9" t="str">
        <f>CallsInZip!$A476</f>
        <v> W9NSH</v>
      </c>
      <c r="B675" t="str">
        <f>MID(CallsInZip!$B476,(FIND(",", CallsInZip!$B476,1)+2),256)</f>
        <v>NEAL S</v>
      </c>
      <c r="C675" t="str">
        <f>VLOOKUP(VALUE(LEFT(CallsInZip!$E476,5)),zipcode!$A:$C,3,FALSE)</f>
        <v>Columbia</v>
      </c>
    </row>
    <row r="676" spans="1:3" x14ac:dyDescent="0.2">
      <c r="A676" s="9" t="str">
        <f>CallsInZip!$A477</f>
        <v> W9WXX</v>
      </c>
      <c r="B676" t="str">
        <f>MID(CallsInZip!$B477,(FIND(",", CallsInZip!$B477,1)+2),256)</f>
        <v>MARK L</v>
      </c>
      <c r="C676" t="str">
        <f>VLOOKUP(VALUE(LEFT(CallsInZip!$E477,5)),zipcode!$A:$C,3,FALSE)</f>
        <v>Columbia</v>
      </c>
    </row>
    <row r="677" spans="1:3" x14ac:dyDescent="0.2">
      <c r="A677" s="9" t="str">
        <f>CallsInZip!$A478</f>
        <v>WA1KWZ</v>
      </c>
      <c r="B677" t="str">
        <f>MID(CallsInZip!$B478,(FIND(",", CallsInZip!$B478,1)+2),256)</f>
        <v>Arthur R</v>
      </c>
      <c r="C677" t="str">
        <f>VLOOKUP(VALUE(LEFT(CallsInZip!$E478,5)),zipcode!$A:$C,3,FALSE)</f>
        <v>Columbia</v>
      </c>
    </row>
    <row r="678" spans="1:3" x14ac:dyDescent="0.2">
      <c r="A678" s="9" t="str">
        <f>CallsInZip!$A479</f>
        <v>WA2GYM</v>
      </c>
      <c r="B678" t="str">
        <f>MID(CallsInZip!$B479,(FIND(",", CallsInZip!$B479,1)+2),256)</f>
        <v>WILLIAM L</v>
      </c>
      <c r="C678" t="str">
        <f>VLOOKUP(VALUE(LEFT(CallsInZip!$E479,5)),zipcode!$A:$C,3,FALSE)</f>
        <v>Columbia</v>
      </c>
    </row>
    <row r="679" spans="1:3" x14ac:dyDescent="0.2">
      <c r="A679" s="9" t="str">
        <f>CallsInZip!$A480</f>
        <v>WA3KUD</v>
      </c>
      <c r="B679" t="str">
        <f>MID(CallsInZip!$B480,(FIND(",", CallsInZip!$B480,1)+2),256)</f>
        <v>DAVID H</v>
      </c>
      <c r="C679" t="str">
        <f>VLOOKUP(VALUE(LEFT(CallsInZip!$E480,5)),zipcode!$A:$C,3,FALSE)</f>
        <v>Columbia</v>
      </c>
    </row>
    <row r="680" spans="1:3" x14ac:dyDescent="0.2">
      <c r="A680" s="9" t="str">
        <f>CallsInZip!$A481</f>
        <v>WA4ALC</v>
      </c>
      <c r="B680" t="str">
        <f>MID(CallsInZip!$B481,(FIND(",", CallsInZip!$B481,1)+2),256)</f>
        <v>LINDA A</v>
      </c>
      <c r="C680" t="str">
        <f>VLOOKUP(VALUE(LEFT(CallsInZip!$E481,5)),zipcode!$A:$C,3,FALSE)</f>
        <v>Columbia</v>
      </c>
    </row>
    <row r="681" spans="1:3" x14ac:dyDescent="0.2">
      <c r="A681" s="9" t="str">
        <f>CallsInZip!$A482</f>
        <v>WA4BFE</v>
      </c>
      <c r="B681" t="str">
        <f>MID(CallsInZip!$B482,(FIND(",", CallsInZip!$B482,1)+2),256)</f>
        <v>JOSEPH C</v>
      </c>
      <c r="C681" t="str">
        <f>VLOOKUP(VALUE(LEFT(CallsInZip!$E482,5)),zipcode!$A:$C,3,FALSE)</f>
        <v>Columbia</v>
      </c>
    </row>
    <row r="682" spans="1:3" x14ac:dyDescent="0.2">
      <c r="A682" s="9" t="str">
        <f>CallsInZip!$A483</f>
        <v>WA4DOF</v>
      </c>
      <c r="B682" t="str">
        <f>MID(CallsInZip!$B483,(FIND(",", CallsInZip!$B483,1)+2),256)</f>
        <v>CHRISTOPHER C</v>
      </c>
      <c r="C682" t="str">
        <f>VLOOKUP(VALUE(LEFT(CallsInZip!$E483,5)),zipcode!$A:$C,3,FALSE)</f>
        <v>Columbia</v>
      </c>
    </row>
    <row r="683" spans="1:3" x14ac:dyDescent="0.2">
      <c r="A683" s="9" t="str">
        <f>CallsInZip!$A484</f>
        <v>WA4PLZ</v>
      </c>
      <c r="B683" t="str">
        <f>MID(CallsInZip!$B484,(FIND(",", CallsInZip!$B484,1)+2),256)</f>
        <v>TEDDY C</v>
      </c>
      <c r="C683" t="str">
        <f>VLOOKUP(VALUE(LEFT(CallsInZip!$E484,5)),zipcode!$A:$C,3,FALSE)</f>
        <v>Columbia</v>
      </c>
    </row>
    <row r="684" spans="1:3" x14ac:dyDescent="0.2">
      <c r="A684" s="9" t="str">
        <f>CallsInZip!$A485</f>
        <v>WA4UBG</v>
      </c>
      <c r="B684" t="str">
        <f>MID(CallsInZip!$B485,(FIND(",", CallsInZip!$B485,1)+2),256)</f>
        <v>CAROLYN B</v>
      </c>
      <c r="C684" t="str">
        <f>VLOOKUP(VALUE(LEFT(CallsInZip!$E485,5)),zipcode!$A:$C,3,FALSE)</f>
        <v>Columbia</v>
      </c>
    </row>
    <row r="685" spans="1:3" x14ac:dyDescent="0.2">
      <c r="A685" s="9" t="str">
        <f>CallsInZip!$A486</f>
        <v>WA4YWN</v>
      </c>
      <c r="B685" t="str">
        <f>MID(CallsInZip!$B486,(FIND(",", CallsInZip!$B486,1)+2),256)</f>
        <v>RIEVES S</v>
      </c>
      <c r="C685" t="str">
        <f>VLOOKUP(VALUE(LEFT(CallsInZip!$E486,5)),zipcode!$A:$C,3,FALSE)</f>
        <v>Columbia</v>
      </c>
    </row>
    <row r="686" spans="1:3" x14ac:dyDescent="0.2">
      <c r="A686" s="9" t="str">
        <f>CallsInZip!$A487</f>
        <v>WB0QNF</v>
      </c>
      <c r="B686" t="str">
        <f>MID(CallsInZip!$B487,(FIND(",", CallsInZip!$B487,1)+2),256)</f>
        <v>FRANK R</v>
      </c>
      <c r="C686" t="str">
        <f>VLOOKUP(VALUE(LEFT(CallsInZip!$E487,5)),zipcode!$A:$C,3,FALSE)</f>
        <v>Columbia</v>
      </c>
    </row>
    <row r="687" spans="1:3" x14ac:dyDescent="0.2">
      <c r="A687" s="9" t="str">
        <f>CallsInZip!$A488</f>
        <v>WB2SKD</v>
      </c>
      <c r="B687" t="str">
        <f>MID(CallsInZip!$B488,(FIND(",", CallsInZip!$B488,1)+2),256)</f>
        <v>GEORGE C</v>
      </c>
      <c r="C687" t="str">
        <f>VLOOKUP(VALUE(LEFT(CallsInZip!$E488,5)),zipcode!$A:$C,3,FALSE)</f>
        <v>Columbia</v>
      </c>
    </row>
    <row r="688" spans="1:3" x14ac:dyDescent="0.2">
      <c r="A688" s="9" t="str">
        <f>CallsInZip!$A489</f>
        <v>WB4AOP</v>
      </c>
      <c r="B688" t="str">
        <f>MID(CallsInZip!$B489,(FIND(",", CallsInZip!$B489,1)+2),256)</f>
        <v>ROBERT E</v>
      </c>
      <c r="C688" t="str">
        <f>VLOOKUP(VALUE(LEFT(CallsInZip!$E489,5)),zipcode!$A:$C,3,FALSE)</f>
        <v>Columbia</v>
      </c>
    </row>
    <row r="689" spans="1:3" x14ac:dyDescent="0.2">
      <c r="A689" s="9" t="str">
        <f>CallsInZip!$A490</f>
        <v>WB4DLD</v>
      </c>
      <c r="B689" t="str">
        <f>MID(CallsInZip!$B490,(FIND(",", CallsInZip!$B490,1)+2),256)</f>
        <v>JAMES M</v>
      </c>
      <c r="C689" t="str">
        <f>VLOOKUP(VALUE(LEFT(CallsInZip!$E490,5)),zipcode!$A:$C,3,FALSE)</f>
        <v>Columbia</v>
      </c>
    </row>
    <row r="690" spans="1:3" x14ac:dyDescent="0.2">
      <c r="A690" s="9" t="str">
        <f>CallsInZip!$A491</f>
        <v>WB4EDI</v>
      </c>
      <c r="B690" t="str">
        <f>MID(CallsInZip!$B491,(FIND(",", CallsInZip!$B491,1)+2),256)</f>
        <v>BENJAMIN</v>
      </c>
      <c r="C690" t="str">
        <f>VLOOKUP(VALUE(LEFT(CallsInZip!$E491,5)),zipcode!$A:$C,3,FALSE)</f>
        <v>Columbia</v>
      </c>
    </row>
    <row r="691" spans="1:3" x14ac:dyDescent="0.2">
      <c r="A691" s="9" t="str">
        <f>CallsInZip!$A492</f>
        <v>WB4EWY</v>
      </c>
      <c r="B691" t="str">
        <f>MID(CallsInZip!$B492,(FIND(",", CallsInZip!$B492,1)+2),256)</f>
        <v>GLENN A</v>
      </c>
      <c r="C691" t="str">
        <f>VLOOKUP(VALUE(LEFT(CallsInZip!$E492,5)),zipcode!$A:$C,3,FALSE)</f>
        <v>Columbia</v>
      </c>
    </row>
    <row r="692" spans="1:3" x14ac:dyDescent="0.2">
      <c r="A692" s="9" t="str">
        <f>CallsInZip!$A493</f>
        <v>WB4KDB</v>
      </c>
      <c r="B692" t="str">
        <f>MID(CallsInZip!$B493,(FIND(",", CallsInZip!$B493,1)+2),256)</f>
        <v>STANLEY W</v>
      </c>
      <c r="C692" t="str">
        <f>VLOOKUP(VALUE(LEFT(CallsInZip!$E493,5)),zipcode!$A:$C,3,FALSE)</f>
        <v>Columbia</v>
      </c>
    </row>
    <row r="693" spans="1:3" x14ac:dyDescent="0.2">
      <c r="A693" s="9" t="str">
        <f>CallsInZip!$A494</f>
        <v>WB4SMB</v>
      </c>
      <c r="B693" t="str">
        <f>MID(CallsInZip!$B494,(FIND(",", CallsInZip!$B494,1)+2),256)</f>
        <v>John K</v>
      </c>
      <c r="C693" t="str">
        <f>VLOOKUP(VALUE(LEFT(CallsInZip!$E494,5)),zipcode!$A:$C,3,FALSE)</f>
        <v>Columbia</v>
      </c>
    </row>
    <row r="694" spans="1:3" x14ac:dyDescent="0.2">
      <c r="A694" s="9" t="str">
        <f>CallsInZip!$A495</f>
        <v>WB4UTH</v>
      </c>
      <c r="B694" t="str">
        <f>MID(CallsInZip!$B495,(FIND(",", CallsInZip!$B495,1)+2),256)</f>
        <v>ROBERT H</v>
      </c>
      <c r="C694" t="str">
        <f>VLOOKUP(VALUE(LEFT(CallsInZip!$E495,5)),zipcode!$A:$C,3,FALSE)</f>
        <v>Columbia</v>
      </c>
    </row>
    <row r="695" spans="1:3" x14ac:dyDescent="0.2">
      <c r="A695" s="9" t="str">
        <f>CallsInZip!$A496</f>
        <v>WD1AV </v>
      </c>
      <c r="B695" t="str">
        <f>MID(CallsInZip!$B496,(FIND(",", CallsInZip!$B496,1)+2),256)</f>
        <v>William D</v>
      </c>
      <c r="C695" t="str">
        <f>VLOOKUP(VALUE(LEFT(CallsInZip!$E496,5)),zipcode!$A:$C,3,FALSE)</f>
        <v>Columbia</v>
      </c>
    </row>
    <row r="696" spans="1:3" x14ac:dyDescent="0.2">
      <c r="A696" s="9" t="str">
        <f>CallsInZip!$A497</f>
        <v>WD4CVT</v>
      </c>
      <c r="B696" t="str">
        <f>MID(CallsInZip!$B497,(FIND(",", CallsInZip!$B497,1)+2),256)</f>
        <v>TED</v>
      </c>
      <c r="C696" t="str">
        <f>VLOOKUP(VALUE(LEFT(CallsInZip!$E497,5)),zipcode!$A:$C,3,FALSE)</f>
        <v>Columbia</v>
      </c>
    </row>
    <row r="697" spans="1:3" x14ac:dyDescent="0.2">
      <c r="A697" s="9" t="str">
        <f>CallsInZip!$A498</f>
        <v>WD4ELY</v>
      </c>
      <c r="B697" t="str">
        <f>MID(CallsInZip!$B498,(FIND(",", CallsInZip!$B498,1)+2),256)</f>
        <v>WILLIAM D</v>
      </c>
      <c r="C697" t="str">
        <f>VLOOKUP(VALUE(LEFT(CallsInZip!$E498,5)),zipcode!$A:$C,3,FALSE)</f>
        <v>Columbia</v>
      </c>
    </row>
    <row r="698" spans="1:3" x14ac:dyDescent="0.2">
      <c r="A698" s="9" t="str">
        <f>CallsInZip!$A499</f>
        <v>WD4LED</v>
      </c>
      <c r="B698" t="str">
        <f>MID(CallsInZip!$B499,(FIND(",", CallsInZip!$B499,1)+2),256)</f>
        <v>STEVEN A</v>
      </c>
      <c r="C698" t="str">
        <f>VLOOKUP(VALUE(LEFT(CallsInZip!$E499,5)),zipcode!$A:$C,3,FALSE)</f>
        <v>Columbia</v>
      </c>
    </row>
    <row r="699" spans="1:3" x14ac:dyDescent="0.2">
      <c r="A699" s="9" t="str">
        <f>CallsInZip!$A500</f>
        <v>WD4OVO</v>
      </c>
      <c r="B699" t="str">
        <f>MID(CallsInZip!$B500,(FIND(",", CallsInZip!$B500,1)+2),256)</f>
        <v>BOBBI L</v>
      </c>
      <c r="C699" t="str">
        <f>VLOOKUP(VALUE(LEFT(CallsInZip!$E500,5)),zipcode!$A:$C,3,FALSE)</f>
        <v>Columbia</v>
      </c>
    </row>
    <row r="700" spans="1:3" x14ac:dyDescent="0.2">
      <c r="A700" s="9" t="str">
        <f>CallsInZip!$A501</f>
        <v>WD4SDG</v>
      </c>
      <c r="B700" t="str">
        <f>MID(CallsInZip!$B501,(FIND(",", CallsInZip!$B501,1)+2),256)</f>
        <v>JOHN E</v>
      </c>
      <c r="C700" t="str">
        <f>VLOOKUP(VALUE(LEFT(CallsInZip!$E501,5)),zipcode!$A:$C,3,FALSE)</f>
        <v>Columbia</v>
      </c>
    </row>
    <row r="701" spans="1:3" x14ac:dyDescent="0.2">
      <c r="A701" s="9" t="str">
        <f>CallsInZip!$A502</f>
        <v>WD4TEE</v>
      </c>
      <c r="B701" t="str">
        <f>MID(CallsInZip!$B502,(FIND(",", CallsInZip!$B502,1)+2),256)</f>
        <v>MICHAEL W</v>
      </c>
      <c r="C701" t="str">
        <f>VLOOKUP(VALUE(LEFT(CallsInZip!$E502,5)),zipcode!$A:$C,3,FALSE)</f>
        <v>Columbia</v>
      </c>
    </row>
    <row r="702" spans="1:3" x14ac:dyDescent="0.2">
      <c r="A702" s="9" t="str">
        <f>CallsInZip!$A503</f>
        <v>WD5GKE</v>
      </c>
      <c r="B702" t="str">
        <f>MID(CallsInZip!$B503,(FIND(",", CallsInZip!$B503,1)+2),256)</f>
        <v>MATTHEW J</v>
      </c>
      <c r="C702" t="str">
        <f>VLOOKUP(VALUE(LEFT(CallsInZip!$E503,5)),zipcode!$A:$C,3,FALSE)</f>
        <v>Columbia</v>
      </c>
    </row>
    <row r="703" spans="1:3" x14ac:dyDescent="0.2">
      <c r="A703" s="9" t="str">
        <f>CallsInZip!$A504</f>
        <v>WD9GLP</v>
      </c>
      <c r="B703" t="str">
        <f>MID(CallsInZip!$B504,(FIND(",", CallsInZip!$B504,1)+2),256)</f>
        <v>WALTER R</v>
      </c>
      <c r="C703" t="str">
        <f>VLOOKUP(VALUE(LEFT(CallsInZip!$E504,5)),zipcode!$A:$C,3,FALSE)</f>
        <v>Columbia</v>
      </c>
    </row>
    <row r="704" spans="1:3" x14ac:dyDescent="0.2">
      <c r="A704" s="9" t="str">
        <f>CallsInZip!$A505</f>
        <v>WE4ECU</v>
      </c>
      <c r="B704" t="str">
        <f>MID(CallsInZip!$B505,(FIND(",", CallsInZip!$B505,1)+2),256)</f>
        <v>JEFFREY T</v>
      </c>
      <c r="C704" t="str">
        <f>VLOOKUP(VALUE(LEFT(CallsInZip!$E505,5)),zipcode!$A:$C,3,FALSE)</f>
        <v>Columbia</v>
      </c>
    </row>
    <row r="705" spans="1:3" x14ac:dyDescent="0.2">
      <c r="A705" s="9" t="str">
        <f>CallsInZip!$A506</f>
        <v>WU0B  </v>
      </c>
      <c r="B705" t="str">
        <f>MID(CallsInZip!$B506,(FIND(",", CallsInZip!$B506,1)+2),256)</f>
        <v>HANS P</v>
      </c>
      <c r="C705" t="str">
        <f>VLOOKUP(VALUE(LEFT(CallsInZip!$E506,5)),zipcode!$A:$C,3,FALSE)</f>
        <v>Columbia</v>
      </c>
    </row>
    <row r="706" spans="1:3" x14ac:dyDescent="0.2">
      <c r="A706" s="9" t="str">
        <f>CallsInZip!$A507</f>
        <v>WY6M  </v>
      </c>
      <c r="B706" t="str">
        <f>MID(CallsInZip!$B507,(FIND(",", CallsInZip!$B507,1)+2),256)</f>
        <v>KIRK D</v>
      </c>
      <c r="C706" t="str">
        <f>VLOOKUP(VALUE(LEFT(CallsInZip!$E507,5)),zipcode!$A:$C,3,FALSE)</f>
        <v>Columbia</v>
      </c>
    </row>
    <row r="707" spans="1:3" x14ac:dyDescent="0.2">
      <c r="A707" s="9" t="str">
        <f>CallsInZip!$A508</f>
        <v>AA0T  </v>
      </c>
      <c r="B707" t="str">
        <f>MID(CallsInZip!$B508,(FIND(",", CallsInZip!$B508,1)+2),256)</f>
        <v>DAVID S</v>
      </c>
      <c r="C707" t="str">
        <f>VLOOKUP(VALUE(LEFT(CallsInZip!$E508,5)),zipcode!$A:$C,3,FALSE)</f>
        <v>Rembert</v>
      </c>
    </row>
    <row r="708" spans="1:3" x14ac:dyDescent="0.2">
      <c r="A708" s="9" t="str">
        <f>CallsInZip!$A509</f>
        <v>AA1MU </v>
      </c>
      <c r="B708" t="str">
        <f>MID(CallsInZip!$B509,(FIND(",", CallsInZip!$B509,1)+2),256)</f>
        <v>CHRISTINE A</v>
      </c>
      <c r="C708" t="str">
        <f>VLOOKUP(VALUE(LEFT(CallsInZip!$E509,5)),zipcode!$A:$C,3,FALSE)</f>
        <v>Sumter</v>
      </c>
    </row>
    <row r="709" spans="1:3" x14ac:dyDescent="0.2">
      <c r="A709" s="9" t="str">
        <f>CallsInZip!$A510</f>
        <v>AA4HD </v>
      </c>
      <c r="B709" t="str">
        <f>MID(CallsInZip!$B510,(FIND(",", CallsInZip!$B510,1)+2),256)</f>
        <v>LEONARD W</v>
      </c>
      <c r="C709" t="str">
        <f>VLOOKUP(VALUE(LEFT(CallsInZip!$E510,5)),zipcode!$A:$C,3,FALSE)</f>
        <v>White Rock</v>
      </c>
    </row>
    <row r="710" spans="1:3" x14ac:dyDescent="0.2">
      <c r="A710" s="9" t="str">
        <f>CallsInZip!$A511</f>
        <v>AA4RA </v>
      </c>
      <c r="B710" t="str">
        <f>MID(CallsInZip!$B511,(FIND(",", CallsInZip!$B511,1)+2),256)</f>
        <v>Tommy J</v>
      </c>
      <c r="C710" t="str">
        <f>VLOOKUP(VALUE(LEFT(CallsInZip!$E511,5)),zipcode!$A:$C,3,FALSE)</f>
        <v>West Columbia</v>
      </c>
    </row>
    <row r="711" spans="1:3" x14ac:dyDescent="0.2">
      <c r="A711" s="9" t="str">
        <f>CallsInZip!$A512</f>
        <v>AB4HI </v>
      </c>
      <c r="B711" t="str">
        <f>MID(CallsInZip!$B512,(FIND(",", CallsInZip!$B512,1)+2),256)</f>
        <v>CHARLES W</v>
      </c>
      <c r="C711" t="str">
        <f>VLOOKUP(VALUE(LEFT(CallsInZip!$E512,5)),zipcode!$A:$C,3,FALSE)</f>
        <v>Prosperity</v>
      </c>
    </row>
    <row r="712" spans="1:3" x14ac:dyDescent="0.2">
      <c r="A712" s="9" t="str">
        <f>CallsInZip!$A513</f>
        <v>AB4MG </v>
      </c>
      <c r="B712" t="str">
        <f>MID(CallsInZip!$B513,(FIND(",", CallsInZip!$B513,1)+2),256)</f>
        <v>RICHARD E</v>
      </c>
      <c r="C712" t="str">
        <f>VLOOKUP(VALUE(LEFT(CallsInZip!$E513,5)),zipcode!$A:$C,3,FALSE)</f>
        <v>Pelion</v>
      </c>
    </row>
    <row r="713" spans="1:3" x14ac:dyDescent="0.2">
      <c r="A713" s="9" t="str">
        <f>CallsInZip!$A514</f>
        <v>AB4MO </v>
      </c>
      <c r="B713" t="str">
        <f>MID(CallsInZip!$B514,(FIND(",", CallsInZip!$B514,1)+2),256)</f>
        <v>DALE A</v>
      </c>
      <c r="C713" t="str">
        <f>VLOOKUP(VALUE(LEFT(CallsInZip!$E514,5)),zipcode!$A:$C,3,FALSE)</f>
        <v>West Columbia</v>
      </c>
    </row>
    <row r="714" spans="1:3" x14ac:dyDescent="0.2">
      <c r="A714" s="9" t="str">
        <f>CallsInZip!$A515</f>
        <v>AB4PU </v>
      </c>
      <c r="B714" t="e">
        <f>MID(CallsInZip!$B515,(FIND(",", CallsInZip!$B515,1)+2),256)</f>
        <v>#VALUE!</v>
      </c>
      <c r="C714" t="str">
        <f>VLOOKUP(VALUE(LEFT(CallsInZip!$E515,5)),zipcode!$A:$C,3,FALSE)</f>
        <v>Sumter</v>
      </c>
    </row>
    <row r="715" spans="1:3" x14ac:dyDescent="0.2">
      <c r="A715" s="9" t="str">
        <f>CallsInZip!$A516</f>
        <v>AC4EX </v>
      </c>
      <c r="B715" t="str">
        <f>MID(CallsInZip!$B516,(FIND(",", CallsInZip!$B516,1)+2),256)</f>
        <v>JOHN W</v>
      </c>
      <c r="C715" t="str">
        <f>VLOOKUP(VALUE(LEFT(CallsInZip!$E516,5)),zipcode!$A:$C,3,FALSE)</f>
        <v>Pelion</v>
      </c>
    </row>
    <row r="716" spans="1:3" x14ac:dyDescent="0.2">
      <c r="A716" s="9" t="str">
        <f>CallsInZip!$A517</f>
        <v>AC4HT </v>
      </c>
      <c r="B716" t="str">
        <f>MID(CallsInZip!$B517,(FIND(",", CallsInZip!$B517,1)+2),256)</f>
        <v>MARK K</v>
      </c>
      <c r="C716" t="str">
        <f>VLOOKUP(VALUE(LEFT(CallsInZip!$E517,5)),zipcode!$A:$C,3,FALSE)</f>
        <v>Springfield</v>
      </c>
    </row>
    <row r="717" spans="1:3" x14ac:dyDescent="0.2">
      <c r="A717" s="9" t="str">
        <f>CallsInZip!$A518</f>
        <v>AC4ID </v>
      </c>
      <c r="B717" t="str">
        <f>MID(CallsInZip!$B518,(FIND(",", CallsInZip!$B518,1)+2),256)</f>
        <v>ROBIN K</v>
      </c>
      <c r="C717" t="str">
        <f>VLOOKUP(VALUE(LEFT(CallsInZip!$E518,5)),zipcode!$A:$C,3,FALSE)</f>
        <v>Pelion</v>
      </c>
    </row>
    <row r="718" spans="1:3" x14ac:dyDescent="0.2">
      <c r="A718" s="9" t="str">
        <f>CallsInZip!$A519</f>
        <v>AC4TZ </v>
      </c>
      <c r="B718" t="str">
        <f>MID(CallsInZip!$B519,(FIND(",", CallsInZip!$B519,1)+2),256)</f>
        <v>JOSEPH F</v>
      </c>
      <c r="C718" t="str">
        <f>VLOOKUP(VALUE(LEFT(CallsInZip!$E519,5)),zipcode!$A:$C,3,FALSE)</f>
        <v>West Columbia</v>
      </c>
    </row>
    <row r="719" spans="1:3" x14ac:dyDescent="0.2">
      <c r="A719" s="9" t="str">
        <f>CallsInZip!$A520</f>
        <v>AD4AA </v>
      </c>
      <c r="B719" t="str">
        <f>MID(CallsInZip!$B520,(FIND(",", CallsInZip!$B520,1)+2),256)</f>
        <v>JIMMY G</v>
      </c>
      <c r="C719" t="str">
        <f>VLOOKUP(VALUE(LEFT(CallsInZip!$E520,5)),zipcode!$A:$C,3,FALSE)</f>
        <v>West Columbia</v>
      </c>
    </row>
    <row r="720" spans="1:3" x14ac:dyDescent="0.2">
      <c r="A720" s="9" t="str">
        <f>CallsInZip!$A521</f>
        <v>AD4GP </v>
      </c>
      <c r="B720" t="str">
        <f>MID(CallsInZip!$B521,(FIND(",", CallsInZip!$B521,1)+2),256)</f>
        <v>Sean P</v>
      </c>
      <c r="C720" t="str">
        <f>VLOOKUP(VALUE(LEFT(CallsInZip!$E521,5)),zipcode!$A:$C,3,FALSE)</f>
        <v>Pelion</v>
      </c>
    </row>
    <row r="721" spans="1:3" x14ac:dyDescent="0.2">
      <c r="A721" s="9" t="str">
        <f>CallsInZip!$A522</f>
        <v>AD4U  </v>
      </c>
      <c r="B721" t="str">
        <f>MID(CallsInZip!$B522,(FIND(",", CallsInZip!$B522,1)+2),256)</f>
        <v>WALTER D</v>
      </c>
      <c r="C721" t="str">
        <f>VLOOKUP(VALUE(LEFT(CallsInZip!$E522,5)),zipcode!$A:$C,3,FALSE)</f>
        <v>Saint Matthews</v>
      </c>
    </row>
    <row r="722" spans="1:3" x14ac:dyDescent="0.2">
      <c r="A722" s="9" t="str">
        <f>CallsInZip!$A523</f>
        <v>AE4RG </v>
      </c>
      <c r="B722" t="str">
        <f>MID(CallsInZip!$B523,(FIND(",", CallsInZip!$B523,1)+2),256)</f>
        <v>ROBERT L</v>
      </c>
      <c r="C722" t="str">
        <f>VLOOKUP(VALUE(LEFT(CallsInZip!$E523,5)),zipcode!$A:$C,3,FALSE)</f>
        <v>Ward</v>
      </c>
    </row>
    <row r="723" spans="1:3" x14ac:dyDescent="0.2">
      <c r="A723" s="9" t="str">
        <f>CallsInZip!$A524</f>
        <v>AE4TP </v>
      </c>
      <c r="B723" t="str">
        <f>MID(CallsInZip!$B524,(FIND(",", CallsInZip!$B524,1)+2),256)</f>
        <v>CHARLES R</v>
      </c>
      <c r="C723" t="str">
        <f>VLOOKUP(VALUE(LEFT(CallsInZip!$E524,5)),zipcode!$A:$C,3,FALSE)</f>
        <v>West Columbia</v>
      </c>
    </row>
    <row r="724" spans="1:3" x14ac:dyDescent="0.2">
      <c r="A724" s="9" t="str">
        <f>CallsInZip!$A525</f>
        <v>AE6E  </v>
      </c>
      <c r="B724" t="str">
        <f>MID(CallsInZip!$B525,(FIND(",", CallsInZip!$B525,1)+2),256)</f>
        <v>Craig</v>
      </c>
      <c r="C724" t="str">
        <f>VLOOKUP(VALUE(LEFT(CallsInZip!$E525,5)),zipcode!$A:$C,3,FALSE)</f>
        <v>West Columbia</v>
      </c>
    </row>
    <row r="725" spans="1:3" x14ac:dyDescent="0.2">
      <c r="A725" s="9" t="str">
        <f>CallsInZip!$A526</f>
        <v>AG4EH </v>
      </c>
      <c r="B725" t="str">
        <f>MID(CallsInZip!$B526,(FIND(",", CallsInZip!$B526,1)+2),256)</f>
        <v>David W</v>
      </c>
      <c r="C725" t="str">
        <f>VLOOKUP(VALUE(LEFT(CallsInZip!$E526,5)),zipcode!$A:$C,3,FALSE)</f>
        <v>West Columbia</v>
      </c>
    </row>
    <row r="726" spans="1:3" x14ac:dyDescent="0.2">
      <c r="A726" s="9" t="str">
        <f>CallsInZip!$A527</f>
        <v>AG4TE </v>
      </c>
      <c r="B726" t="str">
        <f>MID(CallsInZip!$B527,(FIND(",", CallsInZip!$B527,1)+2),256)</f>
        <v>Michael D</v>
      </c>
      <c r="C726" t="str">
        <f>VLOOKUP(VALUE(LEFT(CallsInZip!$E527,5)),zipcode!$A:$C,3,FALSE)</f>
        <v>Orangeburg</v>
      </c>
    </row>
    <row r="727" spans="1:3" x14ac:dyDescent="0.2">
      <c r="A727" s="9" t="str">
        <f>CallsInZip!$A528</f>
        <v>AJ1R  </v>
      </c>
      <c r="B727" t="str">
        <f>MID(CallsInZip!$B528,(FIND(",", CallsInZip!$B528,1)+2),256)</f>
        <v>JOHN R</v>
      </c>
      <c r="C727" t="str">
        <f>VLOOKUP(VALUE(LEFT(CallsInZip!$E528,5)),zipcode!$A:$C,3,FALSE)</f>
        <v>Manning</v>
      </c>
    </row>
    <row r="728" spans="1:3" x14ac:dyDescent="0.2">
      <c r="A728" s="9" t="str">
        <f>CallsInZip!$A529</f>
        <v>AJ4AB </v>
      </c>
      <c r="B728" t="str">
        <f>MID(CallsInZip!$B529,(FIND(",", CallsInZip!$B529,1)+2),256)</f>
        <v>Malcolm J</v>
      </c>
      <c r="C728" t="e">
        <f>VLOOKUP(VALUE(LEFT(CallsInZip!$E529,5)),zipcode!$A:$C,3,FALSE)</f>
        <v>#N/A</v>
      </c>
    </row>
    <row r="729" spans="1:3" x14ac:dyDescent="0.2">
      <c r="A729" s="9" t="str">
        <f>CallsInZip!$A530</f>
        <v>AJ4DI </v>
      </c>
      <c r="B729" t="str">
        <f>MID(CallsInZip!$B530,(FIND(",", CallsInZip!$B530,1)+2),256)</f>
        <v>Shaun S</v>
      </c>
      <c r="C729" t="str">
        <f>VLOOKUP(VALUE(LEFT(CallsInZip!$E530,5)),zipcode!$A:$C,3,FALSE)</f>
        <v>West Columbia</v>
      </c>
    </row>
    <row r="730" spans="1:3" x14ac:dyDescent="0.2">
      <c r="A730" s="9" t="str">
        <f>CallsInZip!$A531</f>
        <v>AJ4X  </v>
      </c>
      <c r="B730" t="str">
        <f>MID(CallsInZip!$B531,(FIND(",", CallsInZip!$B531,1)+2),256)</f>
        <v>BRUCE L</v>
      </c>
      <c r="C730" t="str">
        <f>VLOOKUP(VALUE(LEFT(CallsInZip!$E531,5)),zipcode!$A:$C,3,FALSE)</f>
        <v>West Columbia</v>
      </c>
    </row>
    <row r="731" spans="1:3" x14ac:dyDescent="0.2">
      <c r="A731" s="9" t="str">
        <f>CallsInZip!$A532</f>
        <v>AK2H  </v>
      </c>
      <c r="B731" t="str">
        <f>MID(CallsInZip!$B532,(FIND(",", CallsInZip!$B532,1)+2),256)</f>
        <v>Andrew J</v>
      </c>
      <c r="C731" t="str">
        <f>VLOOKUP(VALUE(LEFT(CallsInZip!$E532,5)),zipcode!$A:$C,3,FALSE)</f>
        <v>West Columbia</v>
      </c>
    </row>
    <row r="732" spans="1:3" x14ac:dyDescent="0.2">
      <c r="A732" s="9" t="str">
        <f>CallsInZip!$A533</f>
        <v> K1DBP</v>
      </c>
      <c r="B732" t="str">
        <f>MID(CallsInZip!$B533,(FIND(",", CallsInZip!$B533,1)+2),256)</f>
        <v>Donald B</v>
      </c>
      <c r="C732" t="str">
        <f>VLOOKUP(VALUE(LEFT(CallsInZip!$E533,5)),zipcode!$A:$C,3,FALSE)</f>
        <v>Pelion</v>
      </c>
    </row>
    <row r="733" spans="1:3" x14ac:dyDescent="0.2">
      <c r="A733" s="9" t="str">
        <f>CallsInZip!$A534</f>
        <v> K1DTS</v>
      </c>
      <c r="B733" t="str">
        <f>MID(CallsInZip!$B534,(FIND(",", CallsInZip!$B534,1)+2),256)</f>
        <v>Daniel T</v>
      </c>
      <c r="C733" t="str">
        <f>VLOOKUP(VALUE(LEFT(CallsInZip!$E534,5)),zipcode!$A:$C,3,FALSE)</f>
        <v>Manning</v>
      </c>
    </row>
    <row r="734" spans="1:3" x14ac:dyDescent="0.2">
      <c r="A734" s="9" t="str">
        <f>CallsInZip!$A535</f>
        <v> K1HAM</v>
      </c>
      <c r="B734" t="str">
        <f>MID(CallsInZip!$B535,(FIND(",", CallsInZip!$B535,1)+2),256)</f>
        <v>John R</v>
      </c>
      <c r="C734" t="str">
        <f>VLOOKUP(VALUE(LEFT(CallsInZip!$E535,5)),zipcode!$A:$C,3,FALSE)</f>
        <v>Santee</v>
      </c>
    </row>
    <row r="735" spans="1:3" x14ac:dyDescent="0.2">
      <c r="A735" s="9" t="str">
        <f>CallsInZip!$A536</f>
        <v> K2CCC</v>
      </c>
      <c r="B735" t="str">
        <f>MID(CallsInZip!$B536,(FIND(",", CallsInZip!$B536,1)+2),256)</f>
        <v>CLIFFORD S</v>
      </c>
      <c r="C735" t="str">
        <f>VLOOKUP(VALUE(LEFT(CallsInZip!$E536,5)),zipcode!$A:$C,3,FALSE)</f>
        <v>White Rock</v>
      </c>
    </row>
    <row r="736" spans="1:3" x14ac:dyDescent="0.2">
      <c r="A736" s="9" t="str">
        <f>CallsInZip!$A537</f>
        <v> K2DU </v>
      </c>
      <c r="B736" t="str">
        <f>MID(CallsInZip!$B537,(FIND(",", CallsInZip!$B537,1)+2),256)</f>
        <v>John M</v>
      </c>
      <c r="C736" t="str">
        <f>VLOOKUP(VALUE(LEFT(CallsInZip!$E537,5)),zipcode!$A:$C,3,FALSE)</f>
        <v>Vance</v>
      </c>
    </row>
    <row r="737" spans="1:3" x14ac:dyDescent="0.2">
      <c r="A737" s="9" t="str">
        <f>CallsInZip!$A538</f>
        <v> K2KMS</v>
      </c>
      <c r="B737" t="str">
        <f>MID(CallsInZip!$B538,(FIND(",", CallsInZip!$B538,1)+2),256)</f>
        <v>Kevin</v>
      </c>
      <c r="C737" t="str">
        <f>VLOOKUP(VALUE(LEFT(CallsInZip!$E538,5)),zipcode!$A:$C,3,FALSE)</f>
        <v>Saint Matthews</v>
      </c>
    </row>
    <row r="738" spans="1:3" x14ac:dyDescent="0.2">
      <c r="A738" s="9" t="str">
        <f>CallsInZip!$A539</f>
        <v> K2REB</v>
      </c>
      <c r="B738" t="str">
        <f>MID(CallsInZip!$B539,(FIND(",", CallsInZip!$B539,1)+2),256)</f>
        <v>ROBERT E</v>
      </c>
      <c r="C738" t="str">
        <f>VLOOKUP(VALUE(LEFT(CallsInZip!$E539,5)),zipcode!$A:$C,3,FALSE)</f>
        <v>Saint Matthews</v>
      </c>
    </row>
    <row r="739" spans="1:3" x14ac:dyDescent="0.2">
      <c r="A739" s="9" t="str">
        <f>CallsInZip!$A540</f>
        <v> K4BOH</v>
      </c>
      <c r="B739" t="str">
        <f>MID(CallsInZip!$B540,(FIND(",", CallsInZip!$B540,1)+2),256)</f>
        <v>ROBERT C</v>
      </c>
      <c r="C739" t="str">
        <f>VLOOKUP(VALUE(LEFT(CallsInZip!$E540,5)),zipcode!$A:$C,3,FALSE)</f>
        <v>Prosperity</v>
      </c>
    </row>
    <row r="740" spans="1:3" x14ac:dyDescent="0.2">
      <c r="A740" s="9" t="str">
        <f>CallsInZip!$A541</f>
        <v> K4CCI</v>
      </c>
      <c r="B740" t="str">
        <f>MID(CallsInZip!$B541,(FIND(",", CallsInZip!$B541,1)+2),256)</f>
        <v>THOMAS R</v>
      </c>
      <c r="C740" t="str">
        <f>VLOOKUP(VALUE(LEFT(CallsInZip!$E541,5)),zipcode!$A:$C,3,FALSE)</f>
        <v>Winnsboro</v>
      </c>
    </row>
    <row r="741" spans="1:3" x14ac:dyDescent="0.2">
      <c r="A741" s="9" t="str">
        <f>CallsInZip!$A542</f>
        <v> K4CWK</v>
      </c>
      <c r="B741" t="str">
        <f>MID(CallsInZip!$B542,(FIND(",", CallsInZip!$B542,1)+2),256)</f>
        <v>Richard J</v>
      </c>
      <c r="C741" t="str">
        <f>VLOOKUP(VALUE(LEFT(CallsInZip!$E542,5)),zipcode!$A:$C,3,FALSE)</f>
        <v>Sumter</v>
      </c>
    </row>
    <row r="742" spans="1:3" x14ac:dyDescent="0.2">
      <c r="A742" s="9" t="str">
        <f>CallsInZip!$A543</f>
        <v> K4DEZ</v>
      </c>
      <c r="B742" t="str">
        <f>MID(CallsInZip!$B543,(FIND(",", CallsInZip!$B543,1)+2),256)</f>
        <v>Dennis</v>
      </c>
      <c r="C742" t="str">
        <f>VLOOKUP(VALUE(LEFT(CallsInZip!$E543,5)),zipcode!$A:$C,3,FALSE)</f>
        <v>Sumter</v>
      </c>
    </row>
    <row r="743" spans="1:3" x14ac:dyDescent="0.2">
      <c r="A743" s="9" t="str">
        <f>CallsInZip!$A544</f>
        <v> K4DFY</v>
      </c>
      <c r="B743" t="str">
        <f>MID(CallsInZip!$B544,(FIND(",", CallsInZip!$B544,1)+2),256)</f>
        <v>Edwin R</v>
      </c>
      <c r="C743" t="str">
        <f>VLOOKUP(VALUE(LEFT(CallsInZip!$E544,5)),zipcode!$A:$C,3,FALSE)</f>
        <v>Sumter</v>
      </c>
    </row>
    <row r="744" spans="1:3" x14ac:dyDescent="0.2">
      <c r="A744" s="9" t="str">
        <f>CallsInZip!$A545</f>
        <v> K4DKS</v>
      </c>
      <c r="B744" t="str">
        <f>MID(CallsInZip!$B545,(FIND(",", CallsInZip!$B545,1)+2),256)</f>
        <v>DALE K</v>
      </c>
      <c r="C744" t="str">
        <f>VLOOKUP(VALUE(LEFT(CallsInZip!$E545,5)),zipcode!$A:$C,3,FALSE)</f>
        <v>West Columbia</v>
      </c>
    </row>
    <row r="745" spans="1:3" x14ac:dyDescent="0.2">
      <c r="A745" s="9" t="str">
        <f>CallsInZip!$A546</f>
        <v> K4DVL</v>
      </c>
      <c r="B745" t="str">
        <f>MID(CallsInZip!$B546,(FIND(",", CallsInZip!$B546,1)+2),256)</f>
        <v>STEVEN A</v>
      </c>
      <c r="C745" t="str">
        <f>VLOOKUP(VALUE(LEFT(CallsInZip!$E546,5)),zipcode!$A:$C,3,FALSE)</f>
        <v>Newberry</v>
      </c>
    </row>
    <row r="746" spans="1:3" x14ac:dyDescent="0.2">
      <c r="A746" s="9" t="str">
        <f>CallsInZip!$A547</f>
        <v> K4ERK</v>
      </c>
      <c r="B746" t="str">
        <f>MID(CallsInZip!$B547,(FIND(",", CallsInZip!$B547,1)+2),256)</f>
        <v>EDWARD R</v>
      </c>
      <c r="C746" t="str">
        <f>VLOOKUP(VALUE(LEFT(CallsInZip!$E547,5)),zipcode!$A:$C,3,FALSE)</f>
        <v>Newberry</v>
      </c>
    </row>
    <row r="747" spans="1:3" x14ac:dyDescent="0.2">
      <c r="A747" s="9" t="str">
        <f>CallsInZip!$A548</f>
        <v> K4FDC</v>
      </c>
      <c r="B747" t="str">
        <f>MID(CallsInZip!$B548,(FIND(",", CallsInZip!$B548,1)+2),256)</f>
        <v>ROBERT D</v>
      </c>
      <c r="C747" t="str">
        <f>VLOOKUP(VALUE(LEFT(CallsInZip!$E548,5)),zipcode!$A:$C,3,FALSE)</f>
        <v>Ridge Spring</v>
      </c>
    </row>
    <row r="748" spans="1:3" x14ac:dyDescent="0.2">
      <c r="A748" s="9" t="str">
        <f>CallsInZip!$A549</f>
        <v> K4FGU</v>
      </c>
      <c r="B748" t="str">
        <f>MID(CallsInZip!$B549,(FIND(",", CallsInZip!$B549,1)+2),256)</f>
        <v>Stephen F</v>
      </c>
      <c r="C748" t="str">
        <f>VLOOKUP(VALUE(LEFT(CallsInZip!$E549,5)),zipcode!$A:$C,3,FALSE)</f>
        <v>Saluda</v>
      </c>
    </row>
    <row r="749" spans="1:3" x14ac:dyDescent="0.2">
      <c r="A749" s="9" t="str">
        <f>CallsInZip!$A550</f>
        <v> K4FSE</v>
      </c>
      <c r="B749" t="str">
        <f>MID(CallsInZip!$B550,(FIND(",", CallsInZip!$B550,1)+2),256)</f>
        <v>Foster H</v>
      </c>
      <c r="C749" t="str">
        <f>VLOOKUP(VALUE(LEFT(CallsInZip!$E550,5)),zipcode!$A:$C,3,FALSE)</f>
        <v>West Columbia</v>
      </c>
    </row>
    <row r="750" spans="1:3" x14ac:dyDescent="0.2">
      <c r="A750" s="9" t="str">
        <f>CallsInZip!$A551</f>
        <v> K4HI </v>
      </c>
      <c r="B750" t="str">
        <f>MID(CallsInZip!$B551,(FIND(",", CallsInZip!$B551,1)+2),256)</f>
        <v>CLARK A</v>
      </c>
      <c r="C750" t="str">
        <f>VLOOKUP(VALUE(LEFT(CallsInZip!$E551,5)),zipcode!$A:$C,3,FALSE)</f>
        <v>West Columbia</v>
      </c>
    </row>
    <row r="751" spans="1:3" x14ac:dyDescent="0.2">
      <c r="A751" s="9" t="str">
        <f>CallsInZip!$A552</f>
        <v> K4HJB</v>
      </c>
      <c r="B751" t="str">
        <f>MID(CallsInZip!$B552,(FIND(",", CallsInZip!$B552,1)+2),256)</f>
        <v>Howard J</v>
      </c>
      <c r="C751" t="str">
        <f>VLOOKUP(VALUE(LEFT(CallsInZip!$E552,5)),zipcode!$A:$C,3,FALSE)</f>
        <v>Wagener</v>
      </c>
    </row>
    <row r="752" spans="1:3" x14ac:dyDescent="0.2">
      <c r="A752" s="9" t="str">
        <f>CallsInZip!$A553</f>
        <v> K4HTM</v>
      </c>
      <c r="B752" t="str">
        <f>MID(CallsInZip!$B553,(FIND(",", CallsInZip!$B553,1)+2),256)</f>
        <v>GEORGE W</v>
      </c>
      <c r="C752" t="str">
        <f>VLOOKUP(VALUE(LEFT(CallsInZip!$E553,5)),zipcode!$A:$C,3,FALSE)</f>
        <v>Newberry</v>
      </c>
    </row>
    <row r="753" spans="1:3" x14ac:dyDescent="0.2">
      <c r="A753" s="9" t="str">
        <f>CallsInZip!$A554</f>
        <v> K4IJA</v>
      </c>
      <c r="B753" t="str">
        <f>MID(CallsInZip!$B554,(FIND(",", CallsInZip!$B554,1)+2),256)</f>
        <v>THOMAS H</v>
      </c>
      <c r="C753" t="str">
        <f>VLOOKUP(VALUE(LEFT(CallsInZip!$E554,5)),zipcode!$A:$C,3,FALSE)</f>
        <v>North</v>
      </c>
    </row>
    <row r="754" spans="1:3" x14ac:dyDescent="0.2">
      <c r="A754" s="9" t="str">
        <f>CallsInZip!$A555</f>
        <v> K4IMI</v>
      </c>
      <c r="B754" t="str">
        <f>MID(CallsInZip!$B555,(FIND(",", CallsInZip!$B555,1)+2),256)</f>
        <v>Olin</v>
      </c>
      <c r="C754" t="str">
        <f>VLOOKUP(VALUE(LEFT(CallsInZip!$E555,5)),zipcode!$A:$C,3,FALSE)</f>
        <v>Ridgeway</v>
      </c>
    </row>
    <row r="755" spans="1:3" x14ac:dyDescent="0.2">
      <c r="A755" s="9" t="str">
        <f>CallsInZip!$A556</f>
        <v> K4IVG</v>
      </c>
      <c r="B755" t="str">
        <f>MID(CallsInZip!$B556,(FIND(",", CallsInZip!$B556,1)+2),256)</f>
        <v>Marie G</v>
      </c>
      <c r="C755" t="str">
        <f>VLOOKUP(VALUE(LEFT(CallsInZip!$E556,5)),zipcode!$A:$C,3,FALSE)</f>
        <v>Saint Matthews</v>
      </c>
    </row>
    <row r="756" spans="1:3" x14ac:dyDescent="0.2">
      <c r="A756" s="9" t="str">
        <f>CallsInZip!$A557</f>
        <v> K4IVK</v>
      </c>
      <c r="B756" t="str">
        <f>MID(CallsInZip!$B557,(FIND(",", CallsInZip!$B557,1)+2),256)</f>
        <v>Victor T</v>
      </c>
      <c r="C756" t="str">
        <f>VLOOKUP(VALUE(LEFT(CallsInZip!$E557,5)),zipcode!$A:$C,3,FALSE)</f>
        <v>Saint Matthews</v>
      </c>
    </row>
    <row r="757" spans="1:3" x14ac:dyDescent="0.2">
      <c r="A757" s="9" t="str">
        <f>CallsInZip!$A558</f>
        <v> K4JFW</v>
      </c>
      <c r="B757" t="str">
        <f>MID(CallsInZip!$B558,(FIND(",", CallsInZip!$B558,1)+2),256)</f>
        <v>JIM F</v>
      </c>
      <c r="C757" t="str">
        <f>VLOOKUP(VALUE(LEFT(CallsInZip!$E558,5)),zipcode!$A:$C,3,FALSE)</f>
        <v>North</v>
      </c>
    </row>
    <row r="758" spans="1:3" x14ac:dyDescent="0.2">
      <c r="A758" s="9" t="str">
        <f>CallsInZip!$A559</f>
        <v> K4JPH</v>
      </c>
      <c r="B758" t="str">
        <f>MID(CallsInZip!$B559,(FIND(",", CallsInZip!$B559,1)+2),256)</f>
        <v>JANE P</v>
      </c>
      <c r="C758" t="str">
        <f>VLOOKUP(VALUE(LEFT(CallsInZip!$E559,5)),zipcode!$A:$C,3,FALSE)</f>
        <v>Manning</v>
      </c>
    </row>
    <row r="759" spans="1:3" x14ac:dyDescent="0.2">
      <c r="A759" s="9" t="str">
        <f>CallsInZip!$A560</f>
        <v> K4JR </v>
      </c>
      <c r="B759" t="str">
        <f>MID(CallsInZip!$B560,(FIND(",", CallsInZip!$B560,1)+2),256)</f>
        <v>JAMES R</v>
      </c>
      <c r="C759" t="str">
        <f>VLOOKUP(VALUE(LEFT(CallsInZip!$E560,5)),zipcode!$A:$C,3,FALSE)</f>
        <v>Sumter</v>
      </c>
    </row>
    <row r="760" spans="1:3" x14ac:dyDescent="0.2">
      <c r="A760" s="9" t="str">
        <f>CallsInZip!$A561</f>
        <v> K4JWC</v>
      </c>
      <c r="B760" t="str">
        <f>MID(CallsInZip!$B561,(FIND(",", CallsInZip!$B561,1)+2),256)</f>
        <v>JAMES W</v>
      </c>
      <c r="C760" t="str">
        <f>VLOOKUP(VALUE(LEFT(CallsInZip!$E561,5)),zipcode!$A:$C,3,FALSE)</f>
        <v>Ridgeway</v>
      </c>
    </row>
    <row r="761" spans="1:3" x14ac:dyDescent="0.2">
      <c r="A761" s="9" t="str">
        <f>CallsInZip!$A562</f>
        <v> K4KWZ</v>
      </c>
      <c r="B761" t="str">
        <f>MID(CallsInZip!$B562,(FIND(",", CallsInZip!$B562,1)+2),256)</f>
        <v>GARY r</v>
      </c>
      <c r="C761" t="str">
        <f>VLOOKUP(VALUE(LEFT(CallsInZip!$E562,5)),zipcode!$A:$C,3,FALSE)</f>
        <v>Sumter</v>
      </c>
    </row>
    <row r="762" spans="1:3" x14ac:dyDescent="0.2">
      <c r="A762" s="9" t="str">
        <f>CallsInZip!$A563</f>
        <v> K4LMD</v>
      </c>
      <c r="B762" t="str">
        <f>MID(CallsInZip!$B563,(FIND(",", CallsInZip!$B563,1)+2),256)</f>
        <v>Luther M</v>
      </c>
      <c r="C762" t="str">
        <f>VLOOKUP(VALUE(LEFT(CallsInZip!$E563,5)),zipcode!$A:$C,3,FALSE)</f>
        <v>Rowesville</v>
      </c>
    </row>
    <row r="763" spans="1:3" x14ac:dyDescent="0.2">
      <c r="A763" s="9" t="str">
        <f>CallsInZip!$A564</f>
        <v> K4LNK</v>
      </c>
      <c r="B763" t="str">
        <f>MID(CallsInZip!$B564,(FIND(",", CallsInZip!$B564,1)+2),256)</f>
        <v>LINCOLN A</v>
      </c>
      <c r="C763" t="str">
        <f>VLOOKUP(VALUE(LEFT(CallsInZip!$E564,5)),zipcode!$A:$C,3,FALSE)</f>
        <v>Sumter</v>
      </c>
    </row>
    <row r="764" spans="1:3" x14ac:dyDescent="0.2">
      <c r="A764" s="9" t="str">
        <f>CallsInZip!$A565</f>
        <v> K4LNU</v>
      </c>
      <c r="B764" t="str">
        <f>MID(CallsInZip!$B565,(FIND(",", CallsInZip!$B565,1)+2),256)</f>
        <v>Michele W</v>
      </c>
      <c r="C764" t="str">
        <f>VLOOKUP(VALUE(LEFT(CallsInZip!$E565,5)),zipcode!$A:$C,3,FALSE)</f>
        <v>West Columbia</v>
      </c>
    </row>
    <row r="765" spans="1:3" x14ac:dyDescent="0.2">
      <c r="A765" s="9" t="str">
        <f>CallsInZip!$A566</f>
        <v> K4MYB</v>
      </c>
      <c r="B765" t="str">
        <f>MID(CallsInZip!$B566,(FIND(",", CallsInZip!$B566,1)+2),256)</f>
        <v>MICHELLE T</v>
      </c>
      <c r="C765" t="str">
        <f>VLOOKUP(VALUE(LEFT(CallsInZip!$E566,5)),zipcode!$A:$C,3,FALSE)</f>
        <v>West Columbia</v>
      </c>
    </row>
    <row r="766" spans="1:3" x14ac:dyDescent="0.2">
      <c r="A766" s="9" t="str">
        <f>CallsInZip!$A567</f>
        <v> K4NKK</v>
      </c>
      <c r="B766" t="str">
        <f>MID(CallsInZip!$B567,(FIND(",", CallsInZip!$B567,1)+2),256)</f>
        <v>LESLIE H</v>
      </c>
      <c r="C766" t="str">
        <f>VLOOKUP(VALUE(LEFT(CallsInZip!$E567,5)),zipcode!$A:$C,3,FALSE)</f>
        <v>Prosperity</v>
      </c>
    </row>
    <row r="767" spans="1:3" x14ac:dyDescent="0.2">
      <c r="A767" s="9" t="str">
        <f>CallsInZip!$A568</f>
        <v> K4OGR</v>
      </c>
      <c r="B767" t="str">
        <f>MID(CallsInZip!$B568,(FIND(",", CallsInZip!$B568,1)+2),256)</f>
        <v>Charles H</v>
      </c>
      <c r="C767" t="str">
        <f>VLOOKUP(VALUE(LEFT(CallsInZip!$E568,5)),zipcode!$A:$C,3,FALSE)</f>
        <v>Newberry</v>
      </c>
    </row>
    <row r="768" spans="1:3" x14ac:dyDescent="0.2">
      <c r="A768" s="9" t="str">
        <f>CallsInZip!$A569</f>
        <v> K4RHK</v>
      </c>
      <c r="B768" t="str">
        <f>MID(CallsInZip!$B569,(FIND(",", CallsInZip!$B569,1)+2),256)</f>
        <v>Timothy E</v>
      </c>
      <c r="C768" t="str">
        <f>VLOOKUP(VALUE(LEFT(CallsInZip!$E569,5)),zipcode!$A:$C,3,FALSE)</f>
        <v>Swansea</v>
      </c>
    </row>
    <row r="769" spans="1:3" x14ac:dyDescent="0.2">
      <c r="A769" s="9" t="str">
        <f>CallsInZip!$A570</f>
        <v> K4ROS</v>
      </c>
      <c r="B769" t="str">
        <f>MID(CallsInZip!$B570,(FIND(",", CallsInZip!$B570,1)+2),256)</f>
        <v>ROSEMARIE S</v>
      </c>
      <c r="C769" t="str">
        <f>VLOOKUP(VALUE(LEFT(CallsInZip!$E570,5)),zipcode!$A:$C,3,FALSE)</f>
        <v>North</v>
      </c>
    </row>
    <row r="770" spans="1:3" x14ac:dyDescent="0.2">
      <c r="A770" s="9" t="str">
        <f>CallsInZip!$A571</f>
        <v> K4RRY</v>
      </c>
      <c r="B770" t="str">
        <f>MID(CallsInZip!$B571,(FIND(",", CallsInZip!$B571,1)+2),256)</f>
        <v>David R</v>
      </c>
      <c r="C770" t="str">
        <f>VLOOKUP(VALUE(LEFT(CallsInZip!$E571,5)),zipcode!$A:$C,3,FALSE)</f>
        <v>West Columbia</v>
      </c>
    </row>
    <row r="771" spans="1:3" x14ac:dyDescent="0.2">
      <c r="A771" s="9" t="str">
        <f>CallsInZip!$A572</f>
        <v> K4SCV</v>
      </c>
      <c r="B771" t="str">
        <f>MID(CallsInZip!$B572,(FIND(",", CallsInZip!$B572,1)+2),256)</f>
        <v>RANDY R</v>
      </c>
      <c r="C771" t="str">
        <f>VLOOKUP(VALUE(LEFT(CallsInZip!$E572,5)),zipcode!$A:$C,3,FALSE)</f>
        <v>Newberry</v>
      </c>
    </row>
    <row r="772" spans="1:3" x14ac:dyDescent="0.2">
      <c r="A772" s="9" t="str">
        <f>CallsInZip!$A573</f>
        <v> K4SPL</v>
      </c>
      <c r="B772" t="str">
        <f>MID(CallsInZip!$B573,(FIND(",", CallsInZip!$B573,1)+2),256)</f>
        <v>STEVEN P</v>
      </c>
      <c r="C772" t="str">
        <f>VLOOKUP(VALUE(LEFT(CallsInZip!$E573,5)),zipcode!$A:$C,3,FALSE)</f>
        <v>Sumter</v>
      </c>
    </row>
    <row r="773" spans="1:3" x14ac:dyDescent="0.2">
      <c r="A773" s="9" t="str">
        <f>CallsInZip!$A574</f>
        <v> K4TXT</v>
      </c>
      <c r="B773" t="str">
        <f>MID(CallsInZip!$B574,(FIND(",", CallsInZip!$B574,1)+2),256)</f>
        <v>Francis J</v>
      </c>
      <c r="C773" t="str">
        <f>VLOOKUP(VALUE(LEFT(CallsInZip!$E574,5)),zipcode!$A:$C,3,FALSE)</f>
        <v>West Columbia</v>
      </c>
    </row>
    <row r="774" spans="1:3" x14ac:dyDescent="0.2">
      <c r="A774" s="9" t="str">
        <f>CallsInZip!$A575</f>
        <v> K4VHS</v>
      </c>
      <c r="B774" t="str">
        <f>MID(CallsInZip!$B575,(FIND(",", CallsInZip!$B575,1)+2),256)</f>
        <v>VICTORIA H</v>
      </c>
      <c r="C774" t="str">
        <f>VLOOKUP(VALUE(LEFT(CallsInZip!$E575,5)),zipcode!$A:$C,3,FALSE)</f>
        <v>Santee</v>
      </c>
    </row>
    <row r="775" spans="1:3" x14ac:dyDescent="0.2">
      <c r="A775" s="9" t="str">
        <f>CallsInZip!$A576</f>
        <v> K4XXA</v>
      </c>
      <c r="B775" t="str">
        <f>MID(CallsInZip!$B576,(FIND(",", CallsInZip!$B576,1)+2),256)</f>
        <v>DAVID E</v>
      </c>
      <c r="C775" t="str">
        <f>VLOOKUP(VALUE(LEFT(CallsInZip!$E576,5)),zipcode!$A:$C,3,FALSE)</f>
        <v>Rembert</v>
      </c>
    </row>
    <row r="776" spans="1:3" x14ac:dyDescent="0.2">
      <c r="A776" s="9" t="str">
        <f>CallsInZip!$A577</f>
        <v> K4ZC </v>
      </c>
      <c r="B776" t="str">
        <f>MID(CallsInZip!$B577,(FIND(",", CallsInZip!$B577,1)+2),256)</f>
        <v>FRANK D</v>
      </c>
      <c r="C776" t="str">
        <f>VLOOKUP(VALUE(LEFT(CallsInZip!$E577,5)),zipcode!$A:$C,3,FALSE)</f>
        <v>Saint Matthews</v>
      </c>
    </row>
    <row r="777" spans="1:3" x14ac:dyDescent="0.2">
      <c r="A777" s="9" t="str">
        <f>CallsInZip!$A578</f>
        <v> K4ZDT</v>
      </c>
      <c r="B777" t="str">
        <f>MID(CallsInZip!$B578,(FIND(",", CallsInZip!$B578,1)+2),256)</f>
        <v>WILLIAM T</v>
      </c>
      <c r="C777" t="str">
        <f>VLOOKUP(VALUE(LEFT(CallsInZip!$E578,5)),zipcode!$A:$C,3,FALSE)</f>
        <v>West Columbia</v>
      </c>
    </row>
    <row r="778" spans="1:3" x14ac:dyDescent="0.2">
      <c r="A778" s="9" t="str">
        <f>CallsInZip!$A579</f>
        <v> K5AFR</v>
      </c>
      <c r="B778" t="str">
        <f>MID(CallsInZip!$B579,(FIND(",", CallsInZip!$B579,1)+2),256)</f>
        <v>ARTHUR F</v>
      </c>
      <c r="C778" t="str">
        <f>VLOOKUP(VALUE(LEFT(CallsInZip!$E579,5)),zipcode!$A:$C,3,FALSE)</f>
        <v>Sumter</v>
      </c>
    </row>
    <row r="779" spans="1:3" x14ac:dyDescent="0.2">
      <c r="A779" s="9" t="str">
        <f>CallsInZip!$A580</f>
        <v> K5FSS</v>
      </c>
      <c r="B779" t="str">
        <f>MID(CallsInZip!$B580,(FIND(",", CallsInZip!$B580,1)+2),256)</f>
        <v>JERRY W</v>
      </c>
      <c r="C779" t="str">
        <f>VLOOKUP(VALUE(LEFT(CallsInZip!$E580,5)),zipcode!$A:$C,3,FALSE)</f>
        <v>Sumter</v>
      </c>
    </row>
    <row r="780" spans="1:3" x14ac:dyDescent="0.2">
      <c r="A780" s="9" t="str">
        <f>CallsInZip!$A581</f>
        <v> K6TAZ</v>
      </c>
      <c r="B780" t="str">
        <f>MID(CallsInZip!$B581,(FIND(",", CallsInZip!$B581,1)+2),256)</f>
        <v>Steve</v>
      </c>
      <c r="C780" t="str">
        <f>VLOOKUP(VALUE(LEFT(CallsInZip!$E581,5)),zipcode!$A:$C,3,FALSE)</f>
        <v>Sumter</v>
      </c>
    </row>
    <row r="781" spans="1:3" x14ac:dyDescent="0.2">
      <c r="A781" s="9" t="str">
        <f>CallsInZip!$A582</f>
        <v> K7EMJ</v>
      </c>
      <c r="B781" t="str">
        <f>MID(CallsInZip!$B582,(FIND(",", CallsInZip!$B582,1)+2),256)</f>
        <v>MARVIN C</v>
      </c>
      <c r="C781" t="str">
        <f>VLOOKUP(VALUE(LEFT(CallsInZip!$E582,5)),zipcode!$A:$C,3,FALSE)</f>
        <v>Sumter</v>
      </c>
    </row>
    <row r="782" spans="1:3" x14ac:dyDescent="0.2">
      <c r="A782" s="9" t="str">
        <f>CallsInZip!$A583</f>
        <v> K8KWG</v>
      </c>
      <c r="B782" t="str">
        <f>MID(CallsInZip!$B583,(FIND(",", CallsInZip!$B583,1)+2),256)</f>
        <v>Robert D</v>
      </c>
      <c r="C782" t="str">
        <f>VLOOKUP(VALUE(LEFT(CallsInZip!$E583,5)),zipcode!$A:$C,3,FALSE)</f>
        <v>Vance</v>
      </c>
    </row>
    <row r="783" spans="1:3" x14ac:dyDescent="0.2">
      <c r="A783" s="9" t="str">
        <f>CallsInZip!$A584</f>
        <v> K8OSM</v>
      </c>
      <c r="B783" t="str">
        <f>MID(CallsInZip!$B584,(FIND(",", CallsInZip!$B584,1)+2),256)</f>
        <v>KIM E</v>
      </c>
      <c r="C783" t="str">
        <f>VLOOKUP(VALUE(LEFT(CallsInZip!$E584,5)),zipcode!$A:$C,3,FALSE)</f>
        <v>Manning</v>
      </c>
    </row>
    <row r="784" spans="1:3" x14ac:dyDescent="0.2">
      <c r="A784" s="9" t="str">
        <f>CallsInZip!$A585</f>
        <v> K8RBH</v>
      </c>
      <c r="B784" t="str">
        <f>MID(CallsInZip!$B585,(FIND(",", CallsInZip!$B585,1)+2),256)</f>
        <v>Jon R</v>
      </c>
      <c r="C784" t="str">
        <f>VLOOKUP(VALUE(LEFT(CallsInZip!$E585,5)),zipcode!$A:$C,3,FALSE)</f>
        <v>Salley</v>
      </c>
    </row>
    <row r="785" spans="1:3" x14ac:dyDescent="0.2">
      <c r="A785" s="9" t="str">
        <f>CallsInZip!$A586</f>
        <v> K9LB </v>
      </c>
      <c r="B785" t="str">
        <f>MID(CallsInZip!$B586,(FIND(",", CallsInZip!$B586,1)+2),256)</f>
        <v>JAMES H</v>
      </c>
      <c r="C785" t="str">
        <f>VLOOKUP(VALUE(LEFT(CallsInZip!$E586,5)),zipcode!$A:$C,3,FALSE)</f>
        <v>Sumter</v>
      </c>
    </row>
    <row r="786" spans="1:3" x14ac:dyDescent="0.2">
      <c r="A786" s="9" t="str">
        <f>CallsInZip!$A587</f>
        <v> K9WUX</v>
      </c>
      <c r="B786" t="str">
        <f>MID(CallsInZip!$B587,(FIND(",", CallsInZip!$B587,1)+2),256)</f>
        <v>GEORGE E</v>
      </c>
      <c r="C786" t="str">
        <f>VLOOKUP(VALUE(LEFT(CallsInZip!$E587,5)),zipcode!$A:$C,3,FALSE)</f>
        <v>Ridgeway</v>
      </c>
    </row>
    <row r="787" spans="1:3" x14ac:dyDescent="0.2">
      <c r="A787" s="9" t="str">
        <f>CallsInZip!$A588</f>
        <v> K9YS </v>
      </c>
      <c r="B787" t="str">
        <f>MID(CallsInZip!$B588,(FIND(",", CallsInZip!$B588,1)+2),256)</f>
        <v>MICHAEL W</v>
      </c>
      <c r="C787" t="str">
        <f>VLOOKUP(VALUE(LEFT(CallsInZip!$E588,5)),zipcode!$A:$C,3,FALSE)</f>
        <v>Santee</v>
      </c>
    </row>
    <row r="788" spans="1:3" x14ac:dyDescent="0.2">
      <c r="A788" s="9" t="str">
        <f>CallsInZip!$A589</f>
        <v>KA0AGO</v>
      </c>
      <c r="B788" t="str">
        <f>MID(CallsInZip!$B589,(FIND(",", CallsInZip!$B589,1)+2),256)</f>
        <v>CHARLES R</v>
      </c>
      <c r="C788" t="str">
        <f>VLOOKUP(VALUE(LEFT(CallsInZip!$E589,5)),zipcode!$A:$C,3,FALSE)</f>
        <v>Sumter</v>
      </c>
    </row>
    <row r="789" spans="1:3" x14ac:dyDescent="0.2">
      <c r="A789" s="9" t="str">
        <f>CallsInZip!$A590</f>
        <v>KA1AOR</v>
      </c>
      <c r="B789" t="str">
        <f>MID(CallsInZip!$B590,(FIND(",", CallsInZip!$B590,1)+2),256)</f>
        <v>Joshua M</v>
      </c>
      <c r="C789" t="str">
        <f>VLOOKUP(VALUE(LEFT(CallsInZip!$E590,5)),zipcode!$A:$C,3,FALSE)</f>
        <v>Orangeburg</v>
      </c>
    </row>
    <row r="790" spans="1:3" x14ac:dyDescent="0.2">
      <c r="A790" s="9" t="str">
        <f>CallsInZip!$A591</f>
        <v>KA3IZE</v>
      </c>
      <c r="B790" t="str">
        <f>MID(CallsInZip!$B591,(FIND(",", CallsInZip!$B591,1)+2),256)</f>
        <v>JOHN W</v>
      </c>
      <c r="C790" t="str">
        <f>VLOOKUP(VALUE(LEFT(CallsInZip!$E591,5)),zipcode!$A:$C,3,FALSE)</f>
        <v>Swansea</v>
      </c>
    </row>
    <row r="791" spans="1:3" x14ac:dyDescent="0.2">
      <c r="A791" s="9" t="str">
        <f>CallsInZip!$A592</f>
        <v>KA3UFP</v>
      </c>
      <c r="B791" t="str">
        <f>MID(CallsInZip!$B592,(FIND(",", CallsInZip!$B592,1)+2),256)</f>
        <v>JAMES O</v>
      </c>
      <c r="C791" t="str">
        <f>VLOOKUP(VALUE(LEFT(CallsInZip!$E592,5)),zipcode!$A:$C,3,FALSE)</f>
        <v>Sumter</v>
      </c>
    </row>
    <row r="792" spans="1:3" x14ac:dyDescent="0.2">
      <c r="A792" s="9" t="str">
        <f>CallsInZip!$A593</f>
        <v>KA4EDT</v>
      </c>
      <c r="B792" t="str">
        <f>MID(CallsInZip!$B593,(FIND(",", CallsInZip!$B593,1)+2),256)</f>
        <v>CECIL F</v>
      </c>
      <c r="C792" t="str">
        <f>VLOOKUP(VALUE(LEFT(CallsInZip!$E593,5)),zipcode!$A:$C,3,FALSE)</f>
        <v>Sumter</v>
      </c>
    </row>
    <row r="793" spans="1:3" x14ac:dyDescent="0.2">
      <c r="A793" s="9" t="str">
        <f>CallsInZip!$A594</f>
        <v>KA4ELG</v>
      </c>
      <c r="B793" t="str">
        <f>MID(CallsInZip!$B594,(FIND(",", CallsInZip!$B594,1)+2),256)</f>
        <v>LAWRENCE W</v>
      </c>
      <c r="C793" t="str">
        <f>VLOOKUP(VALUE(LEFT(CallsInZip!$E594,5)),zipcode!$A:$C,3,FALSE)</f>
        <v>Sumter</v>
      </c>
    </row>
    <row r="794" spans="1:3" x14ac:dyDescent="0.2">
      <c r="A794" s="9" t="str">
        <f>CallsInZip!$A595</f>
        <v>KA4HFS</v>
      </c>
      <c r="B794" t="str">
        <f>MID(CallsInZip!$B595,(FIND(",", CallsInZip!$B595,1)+2),256)</f>
        <v>RONALD G</v>
      </c>
      <c r="C794" t="str">
        <f>VLOOKUP(VALUE(LEFT(CallsInZip!$E595,5)),zipcode!$A:$C,3,FALSE)</f>
        <v>Sumter</v>
      </c>
    </row>
    <row r="795" spans="1:3" x14ac:dyDescent="0.2">
      <c r="A795" s="9" t="str">
        <f>CallsInZip!$A596</f>
        <v>KA4KKE</v>
      </c>
      <c r="B795" t="str">
        <f>MID(CallsInZip!$B596,(FIND(",", CallsInZip!$B596,1)+2),256)</f>
        <v>WILLIAM J</v>
      </c>
      <c r="C795" t="str">
        <f>VLOOKUP(VALUE(LEFT(CallsInZip!$E596,5)),zipcode!$A:$C,3,FALSE)</f>
        <v>West Columbia</v>
      </c>
    </row>
    <row r="796" spans="1:3" x14ac:dyDescent="0.2">
      <c r="A796" s="9" t="str">
        <f>CallsInZip!$A597</f>
        <v>KA4KUB</v>
      </c>
      <c r="B796" t="str">
        <f>MID(CallsInZip!$B597,(FIND(",", CallsInZip!$B597,1)+2),256)</f>
        <v>Grover C</v>
      </c>
      <c r="C796" t="str">
        <f>VLOOKUP(VALUE(LEFT(CallsInZip!$E597,5)),zipcode!$A:$C,3,FALSE)</f>
        <v>Neeses</v>
      </c>
    </row>
    <row r="797" spans="1:3" x14ac:dyDescent="0.2">
      <c r="A797" s="9" t="str">
        <f>CallsInZip!$A598</f>
        <v>KA4NVP</v>
      </c>
      <c r="B797" t="str">
        <f>MID(CallsInZip!$B598,(FIND(",", CallsInZip!$B598,1)+2),256)</f>
        <v>ELLIOTT H</v>
      </c>
      <c r="C797" t="str">
        <f>VLOOKUP(VALUE(LEFT(CallsInZip!$E598,5)),zipcode!$A:$C,3,FALSE)</f>
        <v>Sumter</v>
      </c>
    </row>
    <row r="798" spans="1:3" x14ac:dyDescent="0.2">
      <c r="A798" s="9" t="str">
        <f>CallsInZip!$A599</f>
        <v>KA4TKI</v>
      </c>
      <c r="B798" t="str">
        <f>MID(CallsInZip!$B599,(FIND(",", CallsInZip!$B599,1)+2),256)</f>
        <v>DONALD F</v>
      </c>
      <c r="C798" t="str">
        <f>VLOOKUP(VALUE(LEFT(CallsInZip!$E599,5)),zipcode!$A:$C,3,FALSE)</f>
        <v>West Columbia</v>
      </c>
    </row>
    <row r="799" spans="1:3" x14ac:dyDescent="0.2">
      <c r="A799" s="9" t="str">
        <f>CallsInZip!$A600</f>
        <v>KA4TWK</v>
      </c>
      <c r="B799" t="str">
        <f>MID(CallsInZip!$B600,(FIND(",", CallsInZip!$B600,1)+2),256)</f>
        <v>WILLIAM J</v>
      </c>
      <c r="C799" t="str">
        <f>VLOOKUP(VALUE(LEFT(CallsInZip!$E600,5)),zipcode!$A:$C,3,FALSE)</f>
        <v>Winnsboro</v>
      </c>
    </row>
    <row r="800" spans="1:3" x14ac:dyDescent="0.2">
      <c r="A800" s="9" t="str">
        <f>CallsInZip!$A601</f>
        <v>KA5HSW</v>
      </c>
      <c r="B800" t="str">
        <f>MID(CallsInZip!$B601,(FIND(",", CallsInZip!$B601,1)+2),256)</f>
        <v>JAMES W</v>
      </c>
      <c r="C800" t="str">
        <f>VLOOKUP(VALUE(LEFT(CallsInZip!$E601,5)),zipcode!$A:$C,3,FALSE)</f>
        <v>Wagener</v>
      </c>
    </row>
    <row r="801" spans="1:3" x14ac:dyDescent="0.2">
      <c r="A801" s="9" t="str">
        <f>CallsInZip!$A602</f>
        <v>KA7NIE</v>
      </c>
      <c r="B801" t="str">
        <f>MID(CallsInZip!$B602,(FIND(",", CallsInZip!$B602,1)+2),256)</f>
        <v>THOMAS W</v>
      </c>
      <c r="C801" t="str">
        <f>VLOOKUP(VALUE(LEFT(CallsInZip!$E602,5)),zipcode!$A:$C,3,FALSE)</f>
        <v>Sumter</v>
      </c>
    </row>
    <row r="802" spans="1:3" x14ac:dyDescent="0.2">
      <c r="A802" s="9" t="str">
        <f>CallsInZip!$A603</f>
        <v>KA8UKW</v>
      </c>
      <c r="B802" t="str">
        <f>MID(CallsInZip!$B603,(FIND(",", CallsInZip!$B603,1)+2),256)</f>
        <v>EARL J</v>
      </c>
      <c r="C802" t="str">
        <f>VLOOKUP(VALUE(LEFT(CallsInZip!$E603,5)),zipcode!$A:$C,3,FALSE)</f>
        <v>Rembert</v>
      </c>
    </row>
    <row r="803" spans="1:3" x14ac:dyDescent="0.2">
      <c r="A803" s="9" t="str">
        <f>CallsInZip!$A604</f>
        <v>KA9TNW</v>
      </c>
      <c r="B803" t="str">
        <f>MID(CallsInZip!$B604,(FIND(",", CallsInZip!$B604,1)+2),256)</f>
        <v>SAMUEL W</v>
      </c>
      <c r="C803" t="str">
        <f>VLOOKUP(VALUE(LEFT(CallsInZip!$E604,5)),zipcode!$A:$C,3,FALSE)</f>
        <v>West Columbia</v>
      </c>
    </row>
    <row r="804" spans="1:3" x14ac:dyDescent="0.2">
      <c r="A804" s="9" t="str">
        <f>CallsInZip!$A605</f>
        <v>KA9YYU</v>
      </c>
      <c r="B804" t="str">
        <f>MID(CallsInZip!$B605,(FIND(",", CallsInZip!$B605,1)+2),256)</f>
        <v>William S</v>
      </c>
      <c r="C804" t="str">
        <f>VLOOKUP(VALUE(LEFT(CallsInZip!$E605,5)),zipcode!$A:$C,3,FALSE)</f>
        <v>Sumter</v>
      </c>
    </row>
    <row r="805" spans="1:3" x14ac:dyDescent="0.2">
      <c r="A805" s="9" t="str">
        <f>CallsInZip!$A606</f>
        <v>KB1IUU</v>
      </c>
      <c r="B805" t="str">
        <f>MID(CallsInZip!$B606,(FIND(",", CallsInZip!$B606,1)+2),256)</f>
        <v>William L</v>
      </c>
      <c r="C805" t="str">
        <f>VLOOKUP(VALUE(LEFT(CallsInZip!$E606,5)),zipcode!$A:$C,3,FALSE)</f>
        <v>Sumter</v>
      </c>
    </row>
    <row r="806" spans="1:3" x14ac:dyDescent="0.2">
      <c r="A806" s="9" t="str">
        <f>CallsInZip!$A607</f>
        <v>KB2FWE</v>
      </c>
      <c r="B806" t="str">
        <f>MID(CallsInZip!$B607,(FIND(",", CallsInZip!$B607,1)+2),256)</f>
        <v>BOBBI L</v>
      </c>
      <c r="C806" t="str">
        <f>VLOOKUP(VALUE(LEFT(CallsInZip!$E607,5)),zipcode!$A:$C,3,FALSE)</f>
        <v>Manning</v>
      </c>
    </row>
    <row r="807" spans="1:3" x14ac:dyDescent="0.2">
      <c r="A807" s="9" t="str">
        <f>CallsInZip!$A608</f>
        <v>KB3PU </v>
      </c>
      <c r="B807" t="str">
        <f>MID(CallsInZip!$B608,(FIND(",", CallsInZip!$B608,1)+2),256)</f>
        <v>JAMES B</v>
      </c>
      <c r="C807" t="str">
        <f>VLOOKUP(VALUE(LEFT(CallsInZip!$E608,5)),zipcode!$A:$C,3,FALSE)</f>
        <v>Sumter</v>
      </c>
    </row>
    <row r="808" spans="1:3" x14ac:dyDescent="0.2">
      <c r="A808" s="9" t="str">
        <f>CallsInZip!$A609</f>
        <v>KB3VIH</v>
      </c>
      <c r="B808" t="str">
        <f>MID(CallsInZip!$B609,(FIND(",", CallsInZip!$B609,1)+2),256)</f>
        <v>JOHN M</v>
      </c>
      <c r="C808" t="str">
        <f>VLOOKUP(VALUE(LEFT(CallsInZip!$E609,5)),zipcode!$A:$C,3,FALSE)</f>
        <v>Saluda</v>
      </c>
    </row>
    <row r="809" spans="1:3" x14ac:dyDescent="0.2">
      <c r="A809" s="9" t="str">
        <f>CallsInZip!$A610</f>
        <v>KB4CAD</v>
      </c>
      <c r="B809" t="str">
        <f>MID(CallsInZip!$B610,(FIND(",", CallsInZip!$B610,1)+2),256)</f>
        <v>Billy K</v>
      </c>
      <c r="C809" t="str">
        <f>VLOOKUP(VALUE(LEFT(CallsInZip!$E610,5)),zipcode!$A:$C,3,FALSE)</f>
        <v>Sumter</v>
      </c>
    </row>
    <row r="810" spans="1:3" x14ac:dyDescent="0.2">
      <c r="A810" s="9" t="str">
        <f>CallsInZip!$A611</f>
        <v>KB4ECV</v>
      </c>
      <c r="B810" t="str">
        <f>MID(CallsInZip!$B611,(FIND(",", CallsInZip!$B611,1)+2),256)</f>
        <v>CARLTON B</v>
      </c>
      <c r="C810" t="str">
        <f>VLOOKUP(VALUE(LEFT(CallsInZip!$E611,5)),zipcode!$A:$C,3,FALSE)</f>
        <v>West Columbia</v>
      </c>
    </row>
    <row r="811" spans="1:3" x14ac:dyDescent="0.2">
      <c r="A811" s="9" t="str">
        <f>CallsInZip!$A612</f>
        <v>KB4ERX</v>
      </c>
      <c r="B811" t="str">
        <f>MID(CallsInZip!$B612,(FIND(",", CallsInZip!$B612,1)+2),256)</f>
        <v>WILLIAM G</v>
      </c>
      <c r="C811" t="str">
        <f>VLOOKUP(VALUE(LEFT(CallsInZip!$E612,5)),zipcode!$A:$C,3,FALSE)</f>
        <v>Orangeburg</v>
      </c>
    </row>
    <row r="812" spans="1:3" x14ac:dyDescent="0.2">
      <c r="A812" s="9" t="str">
        <f>CallsInZip!$A613</f>
        <v>KB4ESF</v>
      </c>
      <c r="B812" t="str">
        <f>MID(CallsInZip!$B613,(FIND(",", CallsInZip!$B613,1)+2),256)</f>
        <v>JAMES E</v>
      </c>
      <c r="C812" t="str">
        <f>VLOOKUP(VALUE(LEFT(CallsInZip!$E613,5)),zipcode!$A:$C,3,FALSE)</f>
        <v>Sumter</v>
      </c>
    </row>
    <row r="813" spans="1:3" x14ac:dyDescent="0.2">
      <c r="A813" s="9" t="str">
        <f>CallsInZip!$A614</f>
        <v>KB4FIR</v>
      </c>
      <c r="B813" t="str">
        <f>MID(CallsInZip!$B614,(FIND(",", CallsInZip!$B614,1)+2),256)</f>
        <v>CHARLES W</v>
      </c>
      <c r="C813" t="str">
        <f>VLOOKUP(VALUE(LEFT(CallsInZip!$E614,5)),zipcode!$A:$C,3,FALSE)</f>
        <v>Sumter</v>
      </c>
    </row>
    <row r="814" spans="1:3" x14ac:dyDescent="0.2">
      <c r="A814" s="9" t="str">
        <f>CallsInZip!$A615</f>
        <v>KB4FKM</v>
      </c>
      <c r="B814" t="str">
        <f>MID(CallsInZip!$B615,(FIND(",", CallsInZip!$B615,1)+2),256)</f>
        <v>LARRY G</v>
      </c>
      <c r="C814" t="str">
        <f>VLOOKUP(VALUE(LEFT(CallsInZip!$E615,5)),zipcode!$A:$C,3,FALSE)</f>
        <v>Sumter</v>
      </c>
    </row>
    <row r="815" spans="1:3" x14ac:dyDescent="0.2">
      <c r="A815" s="9" t="str">
        <f>CallsInZip!$A616</f>
        <v>KB4LKW</v>
      </c>
      <c r="B815" t="str">
        <f>MID(CallsInZip!$B616,(FIND(",", CallsInZip!$B616,1)+2),256)</f>
        <v>HULEY G</v>
      </c>
      <c r="C815" t="str">
        <f>VLOOKUP(VALUE(LEFT(CallsInZip!$E616,5)),zipcode!$A:$C,3,FALSE)</f>
        <v>Pelion</v>
      </c>
    </row>
    <row r="816" spans="1:3" x14ac:dyDescent="0.2">
      <c r="A816" s="9" t="str">
        <f>CallsInZip!$A617</f>
        <v>KB4OVK</v>
      </c>
      <c r="B816" t="str">
        <f>MID(CallsInZip!$B617,(FIND(",", CallsInZip!$B617,1)+2),256)</f>
        <v>JEAN L</v>
      </c>
      <c r="C816" t="str">
        <f>VLOOKUP(VALUE(LEFT(CallsInZip!$E617,5)),zipcode!$A:$C,3,FALSE)</f>
        <v>Timmonsville</v>
      </c>
    </row>
    <row r="817" spans="1:3" x14ac:dyDescent="0.2">
      <c r="A817" s="9" t="str">
        <f>CallsInZip!$A618</f>
        <v>KB4PPE</v>
      </c>
      <c r="B817" t="str">
        <f>MID(CallsInZip!$B618,(FIND(",", CallsInZip!$B618,1)+2),256)</f>
        <v>RALPH W</v>
      </c>
      <c r="C817" t="str">
        <f>VLOOKUP(VALUE(LEFT(CallsInZip!$E618,5)),zipcode!$A:$C,3,FALSE)</f>
        <v>Monetta</v>
      </c>
    </row>
    <row r="818" spans="1:3" x14ac:dyDescent="0.2">
      <c r="A818" s="9" t="str">
        <f>CallsInZip!$A619</f>
        <v>KB5CW </v>
      </c>
      <c r="B818" t="str">
        <f>MID(CallsInZip!$B619,(FIND(",", CallsInZip!$B619,1)+2),256)</f>
        <v>DONALD D</v>
      </c>
      <c r="C818" t="str">
        <f>VLOOKUP(VALUE(LEFT(CallsInZip!$E619,5)),zipcode!$A:$C,3,FALSE)</f>
        <v>Ridgeway</v>
      </c>
    </row>
    <row r="819" spans="1:3" x14ac:dyDescent="0.2">
      <c r="A819" s="9" t="str">
        <f>CallsInZip!$A620</f>
        <v>KB8IU </v>
      </c>
      <c r="B819" t="str">
        <f>MID(CallsInZip!$B620,(FIND(",", CallsInZip!$B620,1)+2),256)</f>
        <v>ALLAN W</v>
      </c>
      <c r="C819" t="str">
        <f>VLOOKUP(VALUE(LEFT(CallsInZip!$E620,5)),zipcode!$A:$C,3,FALSE)</f>
        <v>Swansea</v>
      </c>
    </row>
    <row r="820" spans="1:3" x14ac:dyDescent="0.2">
      <c r="A820" s="9" t="str">
        <f>CallsInZip!$A621</f>
        <v>KB9MME</v>
      </c>
      <c r="B820" t="str">
        <f>MID(CallsInZip!$B621,(FIND(",", CallsInZip!$B621,1)+2),256)</f>
        <v>Daniel R</v>
      </c>
      <c r="C820" t="str">
        <f>VLOOKUP(VALUE(LEFT(CallsInZip!$E621,5)),zipcode!$A:$C,3,FALSE)</f>
        <v>Prosperity</v>
      </c>
    </row>
    <row r="821" spans="1:3" x14ac:dyDescent="0.2">
      <c r="A821" s="9" t="str">
        <f>CallsInZip!$A622</f>
        <v>KC2TJZ</v>
      </c>
      <c r="B821" t="str">
        <f>MID(CallsInZip!$B622,(FIND(",", CallsInZip!$B622,1)+2),256)</f>
        <v>Timothy</v>
      </c>
      <c r="C821" t="str">
        <f>VLOOKUP(VALUE(LEFT(CallsInZip!$E622,5)),zipcode!$A:$C,3,FALSE)</f>
        <v>Sumter</v>
      </c>
    </row>
    <row r="822" spans="1:3" x14ac:dyDescent="0.2">
      <c r="A822" s="9" t="str">
        <f>CallsInZip!$A623</f>
        <v>KC3MM </v>
      </c>
      <c r="B822" t="str">
        <f>MID(CallsInZip!$B623,(FIND(",", CallsInZip!$B623,1)+2),256)</f>
        <v>JOHN T</v>
      </c>
      <c r="C822" t="str">
        <f>VLOOKUP(VALUE(LEFT(CallsInZip!$E623,5)),zipcode!$A:$C,3,FALSE)</f>
        <v>Sumter</v>
      </c>
    </row>
    <row r="823" spans="1:3" x14ac:dyDescent="0.2">
      <c r="A823" s="9" t="str">
        <f>CallsInZip!$A624</f>
        <v>KC4AML</v>
      </c>
      <c r="B823" t="str">
        <f>MID(CallsInZip!$B624,(FIND(",", CallsInZip!$B624,1)+2),256)</f>
        <v>ANNE J</v>
      </c>
      <c r="C823" t="str">
        <f>VLOOKUP(VALUE(LEFT(CallsInZip!$E624,5)),zipcode!$A:$C,3,FALSE)</f>
        <v>Orangeburg</v>
      </c>
    </row>
    <row r="824" spans="1:3" x14ac:dyDescent="0.2">
      <c r="A824" s="9" t="str">
        <f>CallsInZip!$A625</f>
        <v>KC4EIJ</v>
      </c>
      <c r="B824" t="str">
        <f>MID(CallsInZip!$B625,(FIND(",", CallsInZip!$B625,1)+2),256)</f>
        <v>STEPHEN G</v>
      </c>
      <c r="C824" t="str">
        <f>VLOOKUP(VALUE(LEFT(CallsInZip!$E625,5)),zipcode!$A:$C,3,FALSE)</f>
        <v>West Columbia</v>
      </c>
    </row>
    <row r="825" spans="1:3" x14ac:dyDescent="0.2">
      <c r="A825" s="9" t="str">
        <f>CallsInZip!$A626</f>
        <v>KC4ERG</v>
      </c>
      <c r="B825" t="str">
        <f>MID(CallsInZip!$B626,(FIND(",", CallsInZip!$B626,1)+2),256)</f>
        <v>TINA M</v>
      </c>
      <c r="C825" t="str">
        <f>VLOOKUP(VALUE(LEFT(CallsInZip!$E626,5)),zipcode!$A:$C,3,FALSE)</f>
        <v>West Columbia</v>
      </c>
    </row>
    <row r="826" spans="1:3" x14ac:dyDescent="0.2">
      <c r="A826" s="9" t="str">
        <f>CallsInZip!$A627</f>
        <v>KC4FNL</v>
      </c>
      <c r="B826" t="str">
        <f>MID(CallsInZip!$B627,(FIND(",", CallsInZip!$B627,1)+2),256)</f>
        <v>Marvin A</v>
      </c>
      <c r="C826" t="str">
        <f>VLOOKUP(VALUE(LEFT(CallsInZip!$E627,5)),zipcode!$A:$C,3,FALSE)</f>
        <v>Orangeburg</v>
      </c>
    </row>
    <row r="827" spans="1:3" x14ac:dyDescent="0.2">
      <c r="A827" s="9" t="str">
        <f>CallsInZip!$A628</f>
        <v>KC4HNR</v>
      </c>
      <c r="B827" t="str">
        <f>MID(CallsInZip!$B628,(FIND(",", CallsInZip!$B628,1)+2),256)</f>
        <v>STEVEN K</v>
      </c>
      <c r="C827" t="str">
        <f>VLOOKUP(VALUE(LEFT(CallsInZip!$E628,5)),zipcode!$A:$C,3,FALSE)</f>
        <v>West Columbia</v>
      </c>
    </row>
    <row r="828" spans="1:3" x14ac:dyDescent="0.2">
      <c r="A828" s="9" t="str">
        <f>CallsInZip!$A629</f>
        <v>KC4HPS</v>
      </c>
      <c r="B828" t="str">
        <f>MID(CallsInZip!$B629,(FIND(",", CallsInZip!$B629,1)+2),256)</f>
        <v>James R</v>
      </c>
      <c r="C828" t="str">
        <f>VLOOKUP(VALUE(LEFT(CallsInZip!$E629,5)),zipcode!$A:$C,3,FALSE)</f>
        <v>Sumter</v>
      </c>
    </row>
    <row r="829" spans="1:3" x14ac:dyDescent="0.2">
      <c r="A829" s="9" t="str">
        <f>CallsInZip!$A630</f>
        <v>KC4HPY</v>
      </c>
      <c r="B829" t="str">
        <f>MID(CallsInZip!$B630,(FIND(",", CallsInZip!$B630,1)+2),256)</f>
        <v>MARTHA M</v>
      </c>
      <c r="C829" t="str">
        <f>VLOOKUP(VALUE(LEFT(CallsInZip!$E630,5)),zipcode!$A:$C,3,FALSE)</f>
        <v>Sumter</v>
      </c>
    </row>
    <row r="830" spans="1:3" x14ac:dyDescent="0.2">
      <c r="A830" s="9" t="str">
        <f>CallsInZip!$A631</f>
        <v>KC4IBY</v>
      </c>
      <c r="B830" t="str">
        <f>MID(CallsInZip!$B631,(FIND(",", CallsInZip!$B631,1)+2),256)</f>
        <v>JOHN R</v>
      </c>
      <c r="C830" t="str">
        <f>VLOOKUP(VALUE(LEFT(CallsInZip!$E631,5)),zipcode!$A:$C,3,FALSE)</f>
        <v>Sumter</v>
      </c>
    </row>
    <row r="831" spans="1:3" x14ac:dyDescent="0.2">
      <c r="A831" s="9" t="str">
        <f>CallsInZip!$A632</f>
        <v>KC4KCW</v>
      </c>
      <c r="B831" t="str">
        <f>MID(CallsInZip!$B632,(FIND(",", CallsInZip!$B632,1)+2),256)</f>
        <v>ELIZABETH M</v>
      </c>
      <c r="C831" t="str">
        <f>VLOOKUP(VALUE(LEFT(CallsInZip!$E632,5)),zipcode!$A:$C,3,FALSE)</f>
        <v>West Columbia</v>
      </c>
    </row>
    <row r="832" spans="1:3" x14ac:dyDescent="0.2">
      <c r="A832" s="9" t="str">
        <f>CallsInZip!$A633</f>
        <v>KC4KIH</v>
      </c>
      <c r="B832" t="str">
        <f>MID(CallsInZip!$B633,(FIND(",", CallsInZip!$B633,1)+2),256)</f>
        <v>LARRY C</v>
      </c>
      <c r="C832" t="str">
        <f>VLOOKUP(VALUE(LEFT(CallsInZip!$E633,5)),zipcode!$A:$C,3,FALSE)</f>
        <v>West Columbia</v>
      </c>
    </row>
    <row r="833" spans="1:3" x14ac:dyDescent="0.2">
      <c r="A833" s="9" t="str">
        <f>CallsInZip!$A634</f>
        <v>KC4NEL</v>
      </c>
      <c r="B833" t="str">
        <f>MID(CallsInZip!$B634,(FIND(",", CallsInZip!$B634,1)+2),256)</f>
        <v>JOHN F</v>
      </c>
      <c r="C833" t="str">
        <f>VLOOKUP(VALUE(LEFT(CallsInZip!$E634,5)),zipcode!$A:$C,3,FALSE)</f>
        <v>Orangeburg</v>
      </c>
    </row>
    <row r="834" spans="1:3" x14ac:dyDescent="0.2">
      <c r="A834" s="9" t="str">
        <f>CallsInZip!$A635</f>
        <v>KC4ODU</v>
      </c>
      <c r="B834" t="str">
        <f>MID(CallsInZip!$B635,(FIND(",", CallsInZip!$B635,1)+2),256)</f>
        <v>CHRISTOPHER L</v>
      </c>
      <c r="C834" t="str">
        <f>VLOOKUP(VALUE(LEFT(CallsInZip!$E635,5)),zipcode!$A:$C,3,FALSE)</f>
        <v>Sumter</v>
      </c>
    </row>
    <row r="835" spans="1:3" x14ac:dyDescent="0.2">
      <c r="A835" s="9" t="str">
        <f>CallsInZip!$A636</f>
        <v>KC4OPM</v>
      </c>
      <c r="B835" t="str">
        <f>MID(CallsInZip!$B636,(FIND(",", CallsInZip!$B636,1)+2),256)</f>
        <v>BARBARA B</v>
      </c>
      <c r="C835" t="str">
        <f>VLOOKUP(VALUE(LEFT(CallsInZip!$E636,5)),zipcode!$A:$C,3,FALSE)</f>
        <v>Sumter</v>
      </c>
    </row>
    <row r="836" spans="1:3" x14ac:dyDescent="0.2">
      <c r="A836" s="9" t="str">
        <f>CallsInZip!$A637</f>
        <v>KC4PEG</v>
      </c>
      <c r="B836" t="str">
        <f>MID(CallsInZip!$B637,(FIND(",", CallsInZip!$B637,1)+2),256)</f>
        <v>JOSEPH F</v>
      </c>
      <c r="C836" t="str">
        <f>VLOOKUP(VALUE(LEFT(CallsInZip!$E637,5)),zipcode!$A:$C,3,FALSE)</f>
        <v>Newberry</v>
      </c>
    </row>
    <row r="837" spans="1:3" x14ac:dyDescent="0.2">
      <c r="A837" s="9" t="str">
        <f>CallsInZip!$A638</f>
        <v>KC4PHD</v>
      </c>
      <c r="B837" t="str">
        <f>MID(CallsInZip!$B638,(FIND(",", CallsInZip!$B638,1)+2),256)</f>
        <v>MAYNARD C</v>
      </c>
      <c r="C837" t="str">
        <f>VLOOKUP(VALUE(LEFT(CallsInZip!$E638,5)),zipcode!$A:$C,3,FALSE)</f>
        <v>West Columbia</v>
      </c>
    </row>
    <row r="838" spans="1:3" x14ac:dyDescent="0.2">
      <c r="A838" s="9" t="str">
        <f>CallsInZip!$A639</f>
        <v>KC4PL </v>
      </c>
      <c r="B838" t="str">
        <f>MID(CallsInZip!$B639,(FIND(",", CallsInZip!$B639,1)+2),256)</f>
        <v>GALE D</v>
      </c>
      <c r="C838" t="str">
        <f>VLOOKUP(VALUE(LEFT(CallsInZip!$E639,5)),zipcode!$A:$C,3,FALSE)</f>
        <v>Sumter</v>
      </c>
    </row>
    <row r="839" spans="1:3" x14ac:dyDescent="0.2">
      <c r="A839" s="9" t="str">
        <f>CallsInZip!$A640</f>
        <v>KC4PVW</v>
      </c>
      <c r="B839" t="str">
        <f>MID(CallsInZip!$B640,(FIND(",", CallsInZip!$B640,1)+2),256)</f>
        <v>STANLEY W</v>
      </c>
      <c r="C839" t="str">
        <f>VLOOKUP(VALUE(LEFT(CallsInZip!$E640,5)),zipcode!$A:$C,3,FALSE)</f>
        <v>Wagener</v>
      </c>
    </row>
    <row r="840" spans="1:3" x14ac:dyDescent="0.2">
      <c r="A840" s="9" t="str">
        <f>CallsInZip!$A641</f>
        <v>KC4PYQ</v>
      </c>
      <c r="B840" t="str">
        <f>MID(CallsInZip!$B641,(FIND(",", CallsInZip!$B641,1)+2),256)</f>
        <v>EVELYN J</v>
      </c>
      <c r="C840" t="str">
        <f>VLOOKUP(VALUE(LEFT(CallsInZip!$E641,5)),zipcode!$A:$C,3,FALSE)</f>
        <v>West Columbia</v>
      </c>
    </row>
    <row r="841" spans="1:3" x14ac:dyDescent="0.2">
      <c r="A841" s="9" t="str">
        <f>CallsInZip!$A642</f>
        <v>KC4Q  </v>
      </c>
      <c r="B841" t="str">
        <f>MID(CallsInZip!$B642,(FIND(",", CallsInZip!$B642,1)+2),256)</f>
        <v>JASON M</v>
      </c>
      <c r="C841" t="str">
        <f>VLOOKUP(VALUE(LEFT(CallsInZip!$E642,5)),zipcode!$A:$C,3,FALSE)</f>
        <v>Sumter</v>
      </c>
    </row>
    <row r="842" spans="1:3" x14ac:dyDescent="0.2">
      <c r="A842" s="9" t="str">
        <f>CallsInZip!$A643</f>
        <v>KC4RVI</v>
      </c>
      <c r="B842" t="str">
        <f>MID(CallsInZip!$B643,(FIND(",", CallsInZip!$B643,1)+2),256)</f>
        <v>FRED L</v>
      </c>
      <c r="C842" t="str">
        <f>VLOOKUP(VALUE(LEFT(CallsInZip!$E643,5)),zipcode!$A:$C,3,FALSE)</f>
        <v>Sumter</v>
      </c>
    </row>
    <row r="843" spans="1:3" x14ac:dyDescent="0.2">
      <c r="A843" s="9" t="str">
        <f>CallsInZip!$A644</f>
        <v>KC4SZG</v>
      </c>
      <c r="B843" t="str">
        <f>MID(CallsInZip!$B644,(FIND(",", CallsInZip!$B644,1)+2),256)</f>
        <v>WILLIAM J</v>
      </c>
      <c r="C843" t="str">
        <f>VLOOKUP(VALUE(LEFT(CallsInZip!$E644,5)),zipcode!$A:$C,3,FALSE)</f>
        <v>Sumter</v>
      </c>
    </row>
    <row r="844" spans="1:3" x14ac:dyDescent="0.2">
      <c r="A844" s="9" t="str">
        <f>CallsInZip!$A645</f>
        <v>KC4UPO</v>
      </c>
      <c r="B844" t="str">
        <f>MID(CallsInZip!$B645,(FIND(",", CallsInZip!$B645,1)+2),256)</f>
        <v>RONALD G</v>
      </c>
      <c r="C844" t="str">
        <f>VLOOKUP(VALUE(LEFT(CallsInZip!$E645,5)),zipcode!$A:$C,3,FALSE)</f>
        <v>Winnsboro</v>
      </c>
    </row>
    <row r="845" spans="1:3" x14ac:dyDescent="0.2">
      <c r="A845" s="9" t="str">
        <f>CallsInZip!$A646</f>
        <v>KC4YLC</v>
      </c>
      <c r="B845" t="str">
        <f>MID(CallsInZip!$B646,(FIND(",", CallsInZip!$B646,1)+2),256)</f>
        <v>DAVID R</v>
      </c>
      <c r="C845" t="str">
        <f>VLOOKUP(VALUE(LEFT(CallsInZip!$E646,5)),zipcode!$A:$C,3,FALSE)</f>
        <v>Whitmire</v>
      </c>
    </row>
    <row r="846" spans="1:3" x14ac:dyDescent="0.2">
      <c r="A846" s="9" t="str">
        <f>CallsInZip!$A647</f>
        <v>KC4ZLC</v>
      </c>
      <c r="B846" t="str">
        <f>MID(CallsInZip!$B647,(FIND(",", CallsInZip!$B647,1)+2),256)</f>
        <v>JULIAN T</v>
      </c>
      <c r="C846" t="str">
        <f>VLOOKUP(VALUE(LEFT(CallsInZip!$E647,5)),zipcode!$A:$C,3,FALSE)</f>
        <v>Sumter</v>
      </c>
    </row>
    <row r="847" spans="1:3" x14ac:dyDescent="0.2">
      <c r="A847" s="9" t="str">
        <f>CallsInZip!$A648</f>
        <v>KC4ZWD</v>
      </c>
      <c r="B847" t="str">
        <f>MID(CallsInZip!$B648,(FIND(",", CallsInZip!$B648,1)+2),256)</f>
        <v>PAMELA J</v>
      </c>
      <c r="C847" t="str">
        <f>VLOOKUP(VALUE(LEFT(CallsInZip!$E648,5)),zipcode!$A:$C,3,FALSE)</f>
        <v>Sumter</v>
      </c>
    </row>
    <row r="848" spans="1:3" x14ac:dyDescent="0.2">
      <c r="A848" s="9" t="str">
        <f>CallsInZip!$A649</f>
        <v>KC4ZZI</v>
      </c>
      <c r="B848" t="str">
        <f>MID(CallsInZip!$B649,(FIND(",", CallsInZip!$B649,1)+2),256)</f>
        <v>MARION E</v>
      </c>
      <c r="C848" t="str">
        <f>VLOOKUP(VALUE(LEFT(CallsInZip!$E649,5)),zipcode!$A:$C,3,FALSE)</f>
        <v>Orangeburg</v>
      </c>
    </row>
    <row r="849" spans="1:3" x14ac:dyDescent="0.2">
      <c r="A849" s="9" t="str">
        <f>CallsInZip!$A650</f>
        <v>KC5TTW</v>
      </c>
      <c r="B849" t="str">
        <f>MID(CallsInZip!$B650,(FIND(",", CallsInZip!$B650,1)+2),256)</f>
        <v>MARY H</v>
      </c>
      <c r="C849" t="str">
        <f>VLOOKUP(VALUE(LEFT(CallsInZip!$E650,5)),zipcode!$A:$C,3,FALSE)</f>
        <v>Sumter</v>
      </c>
    </row>
    <row r="850" spans="1:3" x14ac:dyDescent="0.2">
      <c r="A850" s="9" t="str">
        <f>CallsInZip!$A651</f>
        <v>KC7FYZ</v>
      </c>
      <c r="B850" t="str">
        <f>MID(CallsInZip!$B651,(FIND(",", CallsInZip!$B651,1)+2),256)</f>
        <v>HENRY M</v>
      </c>
      <c r="C850" t="str">
        <f>VLOOKUP(VALUE(LEFT(CallsInZip!$E651,5)),zipcode!$A:$C,3,FALSE)</f>
        <v>West Columbia</v>
      </c>
    </row>
    <row r="851" spans="1:3" x14ac:dyDescent="0.2">
      <c r="A851" s="9" t="str">
        <f>CallsInZip!$A652</f>
        <v>KC9ODQ</v>
      </c>
      <c r="B851" t="str">
        <f>MID(CallsInZip!$B652,(FIND(",", CallsInZip!$B652,1)+2),256)</f>
        <v>Michael E</v>
      </c>
      <c r="C851" t="str">
        <f>VLOOKUP(VALUE(LEFT(CallsInZip!$E652,5)),zipcode!$A:$C,3,FALSE)</f>
        <v>Sumter</v>
      </c>
    </row>
    <row r="852" spans="1:3" x14ac:dyDescent="0.2">
      <c r="A852" s="9" t="str">
        <f>CallsInZip!$A653</f>
        <v>KD4AYX</v>
      </c>
      <c r="B852" t="str">
        <f>MID(CallsInZip!$B653,(FIND(",", CallsInZip!$B653,1)+2),256)</f>
        <v>LARRY R</v>
      </c>
      <c r="C852" t="str">
        <f>VLOOKUP(VALUE(LEFT(CallsInZip!$E653,5)),zipcode!$A:$C,3,FALSE)</f>
        <v>West Columbia</v>
      </c>
    </row>
    <row r="853" spans="1:3" x14ac:dyDescent="0.2">
      <c r="A853" s="9" t="str">
        <f>CallsInZip!$A654</f>
        <v>KD4AZB</v>
      </c>
      <c r="B853" t="str">
        <f>MID(CallsInZip!$B654,(FIND(",", CallsInZip!$B654,1)+2),256)</f>
        <v>DONALD E</v>
      </c>
      <c r="C853" t="str">
        <f>VLOOKUP(VALUE(LEFT(CallsInZip!$E654,5)),zipcode!$A:$C,3,FALSE)</f>
        <v>Springfield</v>
      </c>
    </row>
    <row r="854" spans="1:3" x14ac:dyDescent="0.2">
      <c r="A854" s="9" t="str">
        <f>CallsInZip!$A655</f>
        <v>KD4BZE</v>
      </c>
      <c r="B854" t="str">
        <f>MID(CallsInZip!$B655,(FIND(",", CallsInZip!$B655,1)+2),256)</f>
        <v>ANDREW B</v>
      </c>
      <c r="C854" t="str">
        <f>VLOOKUP(VALUE(LEFT(CallsInZip!$E655,5)),zipcode!$A:$C,3,FALSE)</f>
        <v>West Columbia</v>
      </c>
    </row>
    <row r="855" spans="1:3" x14ac:dyDescent="0.2">
      <c r="A855" s="9" t="str">
        <f>CallsInZip!$A656</f>
        <v>KD4CHD</v>
      </c>
      <c r="B855" t="str">
        <f>MID(CallsInZip!$B656,(FIND(",", CallsInZip!$B656,1)+2),256)</f>
        <v>CURTIS E</v>
      </c>
      <c r="C855" t="str">
        <f>VLOOKUP(VALUE(LEFT(CallsInZip!$E656,5)),zipcode!$A:$C,3,FALSE)</f>
        <v>Sumter</v>
      </c>
    </row>
    <row r="856" spans="1:3" x14ac:dyDescent="0.2">
      <c r="A856" s="9" t="str">
        <f>CallsInZip!$A657</f>
        <v>KD4EYA</v>
      </c>
      <c r="B856" t="str">
        <f>MID(CallsInZip!$B657,(FIND(",", CallsInZip!$B657,1)+2),256)</f>
        <v>DAVID M</v>
      </c>
      <c r="C856" t="str">
        <f>VLOOKUP(VALUE(LEFT(CallsInZip!$E657,5)),zipcode!$A:$C,3,FALSE)</f>
        <v>Summerton</v>
      </c>
    </row>
    <row r="857" spans="1:3" x14ac:dyDescent="0.2">
      <c r="A857" s="9" t="str">
        <f>CallsInZip!$A658</f>
        <v>KD4FDH</v>
      </c>
      <c r="B857" t="str">
        <f>MID(CallsInZip!$B658,(FIND(",", CallsInZip!$B658,1)+2),256)</f>
        <v>TONY A</v>
      </c>
      <c r="C857" t="str">
        <f>VLOOKUP(VALUE(LEFT(CallsInZip!$E658,5)),zipcode!$A:$C,3,FALSE)</f>
        <v>West Columbia</v>
      </c>
    </row>
    <row r="858" spans="1:3" x14ac:dyDescent="0.2">
      <c r="A858" s="9" t="str">
        <f>CallsInZip!$A659</f>
        <v>KD4GUH</v>
      </c>
      <c r="B858" t="str">
        <f>MID(CallsInZip!$B659,(FIND(",", CallsInZip!$B659,1)+2),256)</f>
        <v>ANN S</v>
      </c>
      <c r="C858" t="str">
        <f>VLOOKUP(VALUE(LEFT(CallsInZip!$E659,5)),zipcode!$A:$C,3,FALSE)</f>
        <v>Springfield</v>
      </c>
    </row>
    <row r="859" spans="1:3" x14ac:dyDescent="0.2">
      <c r="A859" s="9" t="str">
        <f>CallsInZip!$A660</f>
        <v>KD4GWU</v>
      </c>
      <c r="B859" t="str">
        <f>MID(CallsInZip!$B660,(FIND(",", CallsInZip!$B660,1)+2),256)</f>
        <v>ROY G</v>
      </c>
      <c r="C859" t="str">
        <f>VLOOKUP(VALUE(LEFT(CallsInZip!$E660,5)),zipcode!$A:$C,3,FALSE)</f>
        <v>Sumter</v>
      </c>
    </row>
    <row r="860" spans="1:3" x14ac:dyDescent="0.2">
      <c r="A860" s="9" t="str">
        <f>CallsInZip!$A661</f>
        <v>KD4HTG</v>
      </c>
      <c r="B860" t="str">
        <f>MID(CallsInZip!$B661,(FIND(",", CallsInZip!$B661,1)+2),256)</f>
        <v>Allen B</v>
      </c>
      <c r="C860" t="str">
        <f>VLOOKUP(VALUE(LEFT(CallsInZip!$E661,5)),zipcode!$A:$C,3,FALSE)</f>
        <v>Swansea</v>
      </c>
    </row>
    <row r="861" spans="1:3" x14ac:dyDescent="0.2">
      <c r="A861" s="9" t="str">
        <f>CallsInZip!$A662</f>
        <v>KD4HTU</v>
      </c>
      <c r="B861" t="str">
        <f>MID(CallsInZip!$B662,(FIND(",", CallsInZip!$B662,1)+2),256)</f>
        <v>DAVID A</v>
      </c>
      <c r="C861" t="str">
        <f>VLOOKUP(VALUE(LEFT(CallsInZip!$E662,5)),zipcode!$A:$C,3,FALSE)</f>
        <v>Sumter</v>
      </c>
    </row>
    <row r="862" spans="1:3" x14ac:dyDescent="0.2">
      <c r="A862" s="9" t="str">
        <f>CallsInZip!$A663</f>
        <v>KD4KHF</v>
      </c>
      <c r="B862" t="str">
        <f>MID(CallsInZip!$B663,(FIND(",", CallsInZip!$B663,1)+2),256)</f>
        <v>RONALD J</v>
      </c>
      <c r="C862" t="str">
        <f>VLOOKUP(VALUE(LEFT(CallsInZip!$E663,5)),zipcode!$A:$C,3,FALSE)</f>
        <v>Salley</v>
      </c>
    </row>
    <row r="863" spans="1:3" x14ac:dyDescent="0.2">
      <c r="A863" s="9" t="str">
        <f>CallsInZip!$A664</f>
        <v>KD4MHU</v>
      </c>
      <c r="B863" t="str">
        <f>MID(CallsInZip!$B664,(FIND(",", CallsInZip!$B664,1)+2),256)</f>
        <v>SANDRA D</v>
      </c>
      <c r="C863" t="str">
        <f>VLOOKUP(VALUE(LEFT(CallsInZip!$E664,5)),zipcode!$A:$C,3,FALSE)</f>
        <v>Salley</v>
      </c>
    </row>
    <row r="864" spans="1:3" x14ac:dyDescent="0.2">
      <c r="A864" s="9" t="str">
        <f>CallsInZip!$A665</f>
        <v>KD4NVE</v>
      </c>
      <c r="B864" t="str">
        <f>MID(CallsInZip!$B665,(FIND(",", CallsInZip!$B665,1)+2),256)</f>
        <v>MURRAY J</v>
      </c>
      <c r="C864" t="str">
        <f>VLOOKUP(VALUE(LEFT(CallsInZip!$E665,5)),zipcode!$A:$C,3,FALSE)</f>
        <v>Manning</v>
      </c>
    </row>
    <row r="865" spans="1:3" x14ac:dyDescent="0.2">
      <c r="A865" s="9" t="str">
        <f>CallsInZip!$A666</f>
        <v>KD4OAA</v>
      </c>
      <c r="B865" t="str">
        <f>MID(CallsInZip!$B666,(FIND(",", CallsInZip!$B666,1)+2),256)</f>
        <v>MARLENE</v>
      </c>
      <c r="C865" t="str">
        <f>VLOOKUP(VALUE(LEFT(CallsInZip!$E666,5)),zipcode!$A:$C,3,FALSE)</f>
        <v>Mc Bee</v>
      </c>
    </row>
    <row r="866" spans="1:3" x14ac:dyDescent="0.2">
      <c r="A866" s="9" t="str">
        <f>CallsInZip!$A667</f>
        <v>KD4OAB</v>
      </c>
      <c r="B866" t="str">
        <f>MID(CallsInZip!$B667,(FIND(",", CallsInZip!$B667,1)+2),256)</f>
        <v>CHARLES A</v>
      </c>
      <c r="C866" t="str">
        <f>VLOOKUP(VALUE(LEFT(CallsInZip!$E667,5)),zipcode!$A:$C,3,FALSE)</f>
        <v>Mc Bee</v>
      </c>
    </row>
    <row r="867" spans="1:3" x14ac:dyDescent="0.2">
      <c r="A867" s="9" t="str">
        <f>CallsInZip!$A668</f>
        <v>KD4QMA</v>
      </c>
      <c r="B867" t="str">
        <f>MID(CallsInZip!$B668,(FIND(",", CallsInZip!$B668,1)+2),256)</f>
        <v>JULIANNE C</v>
      </c>
      <c r="C867" t="str">
        <f>VLOOKUP(VALUE(LEFT(CallsInZip!$E668,5)),zipcode!$A:$C,3,FALSE)</f>
        <v>Rembert</v>
      </c>
    </row>
    <row r="868" spans="1:3" x14ac:dyDescent="0.2">
      <c r="A868" s="9" t="str">
        <f>CallsInZip!$A669</f>
        <v>KD4SFG</v>
      </c>
      <c r="B868" t="str">
        <f>MID(CallsInZip!$B669,(FIND(",", CallsInZip!$B669,1)+2),256)</f>
        <v>JOY H</v>
      </c>
      <c r="C868" t="str">
        <f>VLOOKUP(VALUE(LEFT(CallsInZip!$E669,5)),zipcode!$A:$C,3,FALSE)</f>
        <v>Sumter</v>
      </c>
    </row>
    <row r="869" spans="1:3" x14ac:dyDescent="0.2">
      <c r="A869" s="9" t="str">
        <f>CallsInZip!$A670</f>
        <v>KD4SFI</v>
      </c>
      <c r="B869" t="str">
        <f>MID(CallsInZip!$B670,(FIND(",", CallsInZip!$B670,1)+2),256)</f>
        <v>JOHN S</v>
      </c>
      <c r="C869" t="str">
        <f>VLOOKUP(VALUE(LEFT(CallsInZip!$E670,5)),zipcode!$A:$C,3,FALSE)</f>
        <v>Sumter</v>
      </c>
    </row>
    <row r="870" spans="1:3" x14ac:dyDescent="0.2">
      <c r="A870" s="9" t="str">
        <f>CallsInZip!$A671</f>
        <v>KD4SNK</v>
      </c>
      <c r="B870" t="str">
        <f>MID(CallsInZip!$B671,(FIND(",", CallsInZip!$B671,1)+2),256)</f>
        <v>LARRY K</v>
      </c>
      <c r="C870" t="str">
        <f>VLOOKUP(VALUE(LEFT(CallsInZip!$E671,5)),zipcode!$A:$C,3,FALSE)</f>
        <v>Sumter</v>
      </c>
    </row>
    <row r="871" spans="1:3" x14ac:dyDescent="0.2">
      <c r="A871" s="9" t="str">
        <f>CallsInZip!$A672</f>
        <v>KD4TNC</v>
      </c>
      <c r="B871" t="str">
        <f>MID(CallsInZip!$B672,(FIND(",", CallsInZip!$B672,1)+2),256)</f>
        <v>JOHN J</v>
      </c>
      <c r="C871" t="str">
        <f>VLOOKUP(VALUE(LEFT(CallsInZip!$E672,5)),zipcode!$A:$C,3,FALSE)</f>
        <v>Sumter</v>
      </c>
    </row>
    <row r="872" spans="1:3" x14ac:dyDescent="0.2">
      <c r="A872" s="9" t="str">
        <f>CallsInZip!$A673</f>
        <v>KD4UYH</v>
      </c>
      <c r="B872" t="str">
        <f>MID(CallsInZip!$B673,(FIND(",", CallsInZip!$B673,1)+2),256)</f>
        <v>JEFFERY T</v>
      </c>
      <c r="C872" t="str">
        <f>VLOOKUP(VALUE(LEFT(CallsInZip!$E673,5)),zipcode!$A:$C,3,FALSE)</f>
        <v>Prosperity</v>
      </c>
    </row>
    <row r="873" spans="1:3" x14ac:dyDescent="0.2">
      <c r="A873" s="9" t="str">
        <f>CallsInZip!$A674</f>
        <v>KD4YGR</v>
      </c>
      <c r="B873" t="str">
        <f>MID(CallsInZip!$B674,(FIND(",", CallsInZip!$B674,1)+2),256)</f>
        <v>MICHAEL S</v>
      </c>
      <c r="C873" t="str">
        <f>VLOOKUP(VALUE(LEFT(CallsInZip!$E674,5)),zipcode!$A:$C,3,FALSE)</f>
        <v>Winnsboro</v>
      </c>
    </row>
    <row r="874" spans="1:3" x14ac:dyDescent="0.2">
      <c r="A874" s="9" t="str">
        <f>CallsInZip!$A675</f>
        <v>KD4YVM</v>
      </c>
      <c r="B874" t="str">
        <f>MID(CallsInZip!$B675,(FIND(",", CallsInZip!$B675,1)+2),256)</f>
        <v>LOUIS P</v>
      </c>
      <c r="C874" t="str">
        <f>VLOOKUP(VALUE(LEFT(CallsInZip!$E675,5)),zipcode!$A:$C,3,FALSE)</f>
        <v>Sumter</v>
      </c>
    </row>
    <row r="875" spans="1:3" x14ac:dyDescent="0.2">
      <c r="A875" s="9" t="str">
        <f>CallsInZip!$A676</f>
        <v>KD5AXT</v>
      </c>
      <c r="B875" t="str">
        <f>MID(CallsInZip!$B676,(FIND(",", CallsInZip!$B676,1)+2),256)</f>
        <v>STEVE C</v>
      </c>
      <c r="C875" t="str">
        <f>VLOOKUP(VALUE(LEFT(CallsInZip!$E676,5)),zipcode!$A:$C,3,FALSE)</f>
        <v>Orangeburg</v>
      </c>
    </row>
    <row r="876" spans="1:3" x14ac:dyDescent="0.2">
      <c r="A876" s="9" t="str">
        <f>CallsInZip!$A677</f>
        <v>KD5RMA</v>
      </c>
      <c r="B876" t="str">
        <f>MID(CallsInZip!$B677,(FIND(",", CallsInZip!$B677,1)+2),256)</f>
        <v>ALICIA A</v>
      </c>
      <c r="C876" t="str">
        <f>VLOOKUP(VALUE(LEFT(CallsInZip!$E677,5)),zipcode!$A:$C,3,FALSE)</f>
        <v>Sumter</v>
      </c>
    </row>
    <row r="877" spans="1:3" x14ac:dyDescent="0.2">
      <c r="A877" s="9" t="str">
        <f>CallsInZip!$A678</f>
        <v>KD5UDT</v>
      </c>
      <c r="B877" t="str">
        <f>MID(CallsInZip!$B678,(FIND(",", CallsInZip!$B678,1)+2),256)</f>
        <v>Laura J</v>
      </c>
      <c r="C877" t="str">
        <f>VLOOKUP(VALUE(LEFT(CallsInZip!$E678,5)),zipcode!$A:$C,3,FALSE)</f>
        <v>West Columbia</v>
      </c>
    </row>
    <row r="878" spans="1:3" x14ac:dyDescent="0.2">
      <c r="A878" s="9" t="str">
        <f>CallsInZip!$A679</f>
        <v>KD8KRE</v>
      </c>
      <c r="B878" t="str">
        <f>MID(CallsInZip!$B679,(FIND(",", CallsInZip!$B679,1)+2),256)</f>
        <v>Jonathan D</v>
      </c>
      <c r="C878" t="str">
        <f>VLOOKUP(VALUE(LEFT(CallsInZip!$E679,5)),zipcode!$A:$C,3,FALSE)</f>
        <v>West Columbia</v>
      </c>
    </row>
    <row r="879" spans="1:3" x14ac:dyDescent="0.2">
      <c r="A879" s="9" t="str">
        <f>CallsInZip!$A680</f>
        <v>KD9MTL</v>
      </c>
      <c r="B879" t="str">
        <f>MID(CallsInZip!$B680,(FIND(",", CallsInZip!$B680,1)+2),256)</f>
        <v>Elmeria H</v>
      </c>
      <c r="C879" t="str">
        <f>VLOOKUP(VALUE(LEFT(CallsInZip!$E680,5)),zipcode!$A:$C,3,FALSE)</f>
        <v>Sumter</v>
      </c>
    </row>
    <row r="880" spans="1:3" x14ac:dyDescent="0.2">
      <c r="A880" s="9" t="str">
        <f>CallsInZip!$A681</f>
        <v>KE2IX </v>
      </c>
      <c r="B880" t="str">
        <f>MID(CallsInZip!$B681,(FIND(",", CallsInZip!$B681,1)+2),256)</f>
        <v>RAYMOND W</v>
      </c>
      <c r="C880" t="str">
        <f>VLOOKUP(VALUE(LEFT(CallsInZip!$E681,5)),zipcode!$A:$C,3,FALSE)</f>
        <v>Manning</v>
      </c>
    </row>
    <row r="881" spans="1:3" x14ac:dyDescent="0.2">
      <c r="A881" s="9" t="str">
        <f>CallsInZip!$A682</f>
        <v>KE4AC </v>
      </c>
      <c r="B881" t="str">
        <f>MID(CallsInZip!$B682,(FIND(",", CallsInZip!$B682,1)+2),256)</f>
        <v>WILSON H</v>
      </c>
      <c r="C881" t="str">
        <f>VLOOKUP(VALUE(LEFT(CallsInZip!$E682,5)),zipcode!$A:$C,3,FALSE)</f>
        <v>Sumter</v>
      </c>
    </row>
    <row r="882" spans="1:3" x14ac:dyDescent="0.2">
      <c r="A882" s="9" t="str">
        <f>CallsInZip!$A683</f>
        <v>KE4CSP</v>
      </c>
      <c r="B882" t="str">
        <f>MID(CallsInZip!$B683,(FIND(",", CallsInZip!$B683,1)+2),256)</f>
        <v>WILLIE E</v>
      </c>
      <c r="C882" t="str">
        <f>VLOOKUP(VALUE(LEFT(CallsInZip!$E683,5)),zipcode!$A:$C,3,FALSE)</f>
        <v>Sumter</v>
      </c>
    </row>
    <row r="883" spans="1:3" x14ac:dyDescent="0.2">
      <c r="A883" s="9" t="str">
        <f>CallsInZip!$A684</f>
        <v>KE4DDI</v>
      </c>
      <c r="B883" t="str">
        <f>MID(CallsInZip!$B684,(FIND(",", CallsInZip!$B684,1)+2),256)</f>
        <v>RICHARD A</v>
      </c>
      <c r="C883" t="str">
        <f>VLOOKUP(VALUE(LEFT(CallsInZip!$E684,5)),zipcode!$A:$C,3,FALSE)</f>
        <v>Ridge Spring</v>
      </c>
    </row>
    <row r="884" spans="1:3" x14ac:dyDescent="0.2">
      <c r="A884" s="9" t="str">
        <f>CallsInZip!$A685</f>
        <v>KE4EGX</v>
      </c>
      <c r="B884" t="str">
        <f>MID(CallsInZip!$B685,(FIND(",", CallsInZip!$B685,1)+2),256)</f>
        <v>CARNEGIE B</v>
      </c>
      <c r="C884" t="str">
        <f>VLOOKUP(VALUE(LEFT(CallsInZip!$E685,5)),zipcode!$A:$C,3,FALSE)</f>
        <v>Sumter</v>
      </c>
    </row>
    <row r="885" spans="1:3" x14ac:dyDescent="0.2">
      <c r="A885" s="9" t="str">
        <f>CallsInZip!$A686</f>
        <v>KE4FHL</v>
      </c>
      <c r="B885" t="str">
        <f>MID(CallsInZip!$B686,(FIND(",", CallsInZip!$B686,1)+2),256)</f>
        <v>KENNETH R</v>
      </c>
      <c r="C885" t="str">
        <f>VLOOKUP(VALUE(LEFT(CallsInZip!$E686,5)),zipcode!$A:$C,3,FALSE)</f>
        <v>Mc Bee</v>
      </c>
    </row>
    <row r="886" spans="1:3" x14ac:dyDescent="0.2">
      <c r="A886" s="9" t="str">
        <f>CallsInZip!$A687</f>
        <v>KE4FID</v>
      </c>
      <c r="B886" t="str">
        <f>MID(CallsInZip!$B687,(FIND(",", CallsInZip!$B687,1)+2),256)</f>
        <v>CATHERINE W</v>
      </c>
      <c r="C886" t="str">
        <f>VLOOKUP(VALUE(LEFT(CallsInZip!$E687,5)),zipcode!$A:$C,3,FALSE)</f>
        <v>Sumter</v>
      </c>
    </row>
    <row r="887" spans="1:3" x14ac:dyDescent="0.2">
      <c r="A887" s="9" t="str">
        <f>CallsInZip!$A688</f>
        <v>KE4FIW</v>
      </c>
      <c r="B887" t="str">
        <f>MID(CallsInZip!$B688,(FIND(",", CallsInZip!$B688,1)+2),256)</f>
        <v>MARY G</v>
      </c>
      <c r="C887" t="str">
        <f>VLOOKUP(VALUE(LEFT(CallsInZip!$E688,5)),zipcode!$A:$C,3,FALSE)</f>
        <v>Whitmire</v>
      </c>
    </row>
    <row r="888" spans="1:3" x14ac:dyDescent="0.2">
      <c r="A888" s="9" t="str">
        <f>CallsInZip!$A689</f>
        <v>KE4GGX</v>
      </c>
      <c r="B888" t="str">
        <f>MID(CallsInZip!$B689,(FIND(",", CallsInZip!$B689,1)+2),256)</f>
        <v>DAVID D</v>
      </c>
      <c r="C888" t="str">
        <f>VLOOKUP(VALUE(LEFT(CallsInZip!$E689,5)),zipcode!$A:$C,3,FALSE)</f>
        <v>West Columbia</v>
      </c>
    </row>
    <row r="889" spans="1:3" x14ac:dyDescent="0.2">
      <c r="A889" s="9" t="str">
        <f>CallsInZip!$A690</f>
        <v>KE4IFH</v>
      </c>
      <c r="B889" t="str">
        <f>MID(CallsInZip!$B690,(FIND(",", CallsInZip!$B690,1)+2),256)</f>
        <v>JASON T</v>
      </c>
      <c r="C889" t="str">
        <f>VLOOKUP(VALUE(LEFT(CallsInZip!$E690,5)),zipcode!$A:$C,3,FALSE)</f>
        <v>Salley</v>
      </c>
    </row>
    <row r="890" spans="1:3" x14ac:dyDescent="0.2">
      <c r="A890" s="9" t="str">
        <f>CallsInZip!$A691</f>
        <v>KE4IFJ</v>
      </c>
      <c r="B890" t="str">
        <f>MID(CallsInZip!$B691,(FIND(",", CallsInZip!$B691,1)+2),256)</f>
        <v>WILLIAM A</v>
      </c>
      <c r="C890" t="str">
        <f>VLOOKUP(VALUE(LEFT(CallsInZip!$E691,5)),zipcode!$A:$C,3,FALSE)</f>
        <v>Orangeburg</v>
      </c>
    </row>
    <row r="891" spans="1:3" x14ac:dyDescent="0.2">
      <c r="A891" s="9" t="str">
        <f>CallsInZip!$A692</f>
        <v>KE4IFK</v>
      </c>
      <c r="B891" t="str">
        <f>MID(CallsInZip!$B692,(FIND(",", CallsInZip!$B692,1)+2),256)</f>
        <v>DENDY C</v>
      </c>
      <c r="C891" t="str">
        <f>VLOOKUP(VALUE(LEFT(CallsInZip!$E692,5)),zipcode!$A:$C,3,FALSE)</f>
        <v>Newberry</v>
      </c>
    </row>
    <row r="892" spans="1:3" x14ac:dyDescent="0.2">
      <c r="A892" s="9" t="str">
        <f>CallsInZip!$A693</f>
        <v>KE4KQO</v>
      </c>
      <c r="B892" t="str">
        <f>MID(CallsInZip!$B693,(FIND(",", CallsInZip!$B693,1)+2),256)</f>
        <v>JOHN H</v>
      </c>
      <c r="C892" t="str">
        <f>VLOOKUP(VALUE(LEFT(CallsInZip!$E693,5)),zipcode!$A:$C,3,FALSE)</f>
        <v>West Columbia</v>
      </c>
    </row>
    <row r="893" spans="1:3" x14ac:dyDescent="0.2">
      <c r="A893" s="9" t="str">
        <f>CallsInZip!$A694</f>
        <v>KE4KQR</v>
      </c>
      <c r="B893" t="str">
        <f>MID(CallsInZip!$B694,(FIND(",", CallsInZip!$B694,1)+2),256)</f>
        <v>DAVID M</v>
      </c>
      <c r="C893" t="str">
        <f>VLOOKUP(VALUE(LEFT(CallsInZip!$E694,5)),zipcode!$A:$C,3,FALSE)</f>
        <v>North</v>
      </c>
    </row>
    <row r="894" spans="1:3" x14ac:dyDescent="0.2">
      <c r="A894" s="9" t="str">
        <f>CallsInZip!$A695</f>
        <v>KE4KSP</v>
      </c>
      <c r="B894" t="str">
        <f>MID(CallsInZip!$B695,(FIND(",", CallsInZip!$B695,1)+2),256)</f>
        <v>STEVEN</v>
      </c>
      <c r="C894" t="str">
        <f>VLOOKUP(VALUE(LEFT(CallsInZip!$E695,5)),zipcode!$A:$C,3,FALSE)</f>
        <v>Sumter</v>
      </c>
    </row>
    <row r="895" spans="1:3" x14ac:dyDescent="0.2">
      <c r="A895" s="9" t="str">
        <f>CallsInZip!$A696</f>
        <v>KE4NNS</v>
      </c>
      <c r="B895" t="str">
        <f>MID(CallsInZip!$B696,(FIND(",", CallsInZip!$B696,1)+2),256)</f>
        <v>Mila C</v>
      </c>
      <c r="C895" t="str">
        <f>VLOOKUP(VALUE(LEFT(CallsInZip!$E696,5)),zipcode!$A:$C,3,FALSE)</f>
        <v>Orangeburg</v>
      </c>
    </row>
    <row r="896" spans="1:3" x14ac:dyDescent="0.2">
      <c r="A896" s="9" t="str">
        <f>CallsInZip!$A697</f>
        <v>KE4PXU</v>
      </c>
      <c r="B896" t="str">
        <f>MID(CallsInZip!$B697,(FIND(",", CallsInZip!$B697,1)+2),256)</f>
        <v>SEAN J</v>
      </c>
      <c r="C896" t="str">
        <f>VLOOKUP(VALUE(LEFT(CallsInZip!$E697,5)),zipcode!$A:$C,3,FALSE)</f>
        <v>Swansea</v>
      </c>
    </row>
    <row r="897" spans="1:3" x14ac:dyDescent="0.2">
      <c r="A897" s="9" t="str">
        <f>CallsInZip!$A698</f>
        <v>KE4RFQ</v>
      </c>
      <c r="B897" t="str">
        <f>MID(CallsInZip!$B698,(FIND(",", CallsInZip!$B698,1)+2),256)</f>
        <v>SUSAN M</v>
      </c>
      <c r="C897" t="str">
        <f>VLOOKUP(VALUE(LEFT(CallsInZip!$E698,5)),zipcode!$A:$C,3,FALSE)</f>
        <v>Ridge Spring</v>
      </c>
    </row>
    <row r="898" spans="1:3" x14ac:dyDescent="0.2">
      <c r="A898" s="9" t="str">
        <f>CallsInZip!$A699</f>
        <v>KE4RFR</v>
      </c>
      <c r="B898" t="str">
        <f>MID(CallsInZip!$B699,(FIND(",", CallsInZip!$B699,1)+2),256)</f>
        <v>MATTHEW L</v>
      </c>
      <c r="C898" t="str">
        <f>VLOOKUP(VALUE(LEFT(CallsInZip!$E699,5)),zipcode!$A:$C,3,FALSE)</f>
        <v>Ridge Spring</v>
      </c>
    </row>
    <row r="899" spans="1:3" x14ac:dyDescent="0.2">
      <c r="A899" s="9" t="str">
        <f>CallsInZip!$A700</f>
        <v>KE4TAA</v>
      </c>
      <c r="B899" t="str">
        <f>MID(CallsInZip!$B700,(FIND(",", CallsInZip!$B700,1)+2),256)</f>
        <v>JENNIFER C</v>
      </c>
      <c r="C899" t="str">
        <f>VLOOKUP(VALUE(LEFT(CallsInZip!$E700,5)),zipcode!$A:$C,3,FALSE)</f>
        <v>Salley</v>
      </c>
    </row>
    <row r="900" spans="1:3" x14ac:dyDescent="0.2">
      <c r="A900" s="9" t="str">
        <f>CallsInZip!$A701</f>
        <v>KE4TQV</v>
      </c>
      <c r="B900" t="str">
        <f>MID(CallsInZip!$B701,(FIND(",", CallsInZip!$B701,1)+2),256)</f>
        <v>PATRICK</v>
      </c>
      <c r="C900" t="str">
        <f>VLOOKUP(VALUE(LEFT(CallsInZip!$E701,5)),zipcode!$A:$C,3,FALSE)</f>
        <v>Ridge Spring</v>
      </c>
    </row>
    <row r="901" spans="1:3" x14ac:dyDescent="0.2">
      <c r="A901" s="9" t="str">
        <f>CallsInZip!$A702</f>
        <v>KE4VLZ</v>
      </c>
      <c r="B901" t="str">
        <f>MID(CallsInZip!$B702,(FIND(",", CallsInZip!$B702,1)+2),256)</f>
        <v>JOHN R</v>
      </c>
      <c r="C901" t="str">
        <f>VLOOKUP(VALUE(LEFT(CallsInZip!$E702,5)),zipcode!$A:$C,3,FALSE)</f>
        <v>Winnsboro</v>
      </c>
    </row>
    <row r="902" spans="1:3" x14ac:dyDescent="0.2">
      <c r="A902" s="9" t="str">
        <f>CallsInZip!$A703</f>
        <v>KE8FFX</v>
      </c>
      <c r="B902" t="str">
        <f>MID(CallsInZip!$B703,(FIND(",", CallsInZip!$B703,1)+2),256)</f>
        <v>JAMES L</v>
      </c>
      <c r="C902" t="str">
        <f>VLOOKUP(VALUE(LEFT(CallsInZip!$E703,5)),zipcode!$A:$C,3,FALSE)</f>
        <v>Monetta</v>
      </c>
    </row>
    <row r="903" spans="1:3" x14ac:dyDescent="0.2">
      <c r="A903" s="9" t="str">
        <f>CallsInZip!$A704</f>
        <v>KF4ARD</v>
      </c>
      <c r="B903" t="str">
        <f>MID(CallsInZip!$B704,(FIND(",", CallsInZip!$B704,1)+2),256)</f>
        <v>Charles A</v>
      </c>
      <c r="C903" t="str">
        <f>VLOOKUP(VALUE(LEFT(CallsInZip!$E704,5)),zipcode!$A:$C,3,FALSE)</f>
        <v>Sumter</v>
      </c>
    </row>
    <row r="904" spans="1:3" x14ac:dyDescent="0.2">
      <c r="A904" s="9" t="str">
        <f>CallsInZip!$A705</f>
        <v>KF4BPR</v>
      </c>
      <c r="B904" t="str">
        <f>MID(CallsInZip!$B705,(FIND(",", CallsInZip!$B705,1)+2),256)</f>
        <v>Dwight S</v>
      </c>
      <c r="C904" t="str">
        <f>VLOOKUP(VALUE(LEFT(CallsInZip!$E705,5)),zipcode!$A:$C,3,FALSE)</f>
        <v>West Columbia</v>
      </c>
    </row>
    <row r="905" spans="1:3" x14ac:dyDescent="0.2">
      <c r="A905" s="9" t="str">
        <f>CallsInZip!$A706</f>
        <v>KF4BPT</v>
      </c>
      <c r="B905" t="str">
        <f>MID(CallsInZip!$B706,(FIND(",", CallsInZip!$B706,1)+2),256)</f>
        <v>STEPHEN M</v>
      </c>
      <c r="C905" t="str">
        <f>VLOOKUP(VALUE(LEFT(CallsInZip!$E706,5)),zipcode!$A:$C,3,FALSE)</f>
        <v>West Columbia</v>
      </c>
    </row>
    <row r="906" spans="1:3" x14ac:dyDescent="0.2">
      <c r="A906" s="9" t="str">
        <f>CallsInZip!$A707</f>
        <v>KF4DRR</v>
      </c>
      <c r="B906" t="str">
        <f>MID(CallsInZip!$B707,(FIND(",", CallsInZip!$B707,1)+2),256)</f>
        <v>CHRISTOPHER D</v>
      </c>
      <c r="C906" t="str">
        <f>VLOOKUP(VALUE(LEFT(CallsInZip!$E707,5)),zipcode!$A:$C,3,FALSE)</f>
        <v>Sumter</v>
      </c>
    </row>
    <row r="907" spans="1:3" x14ac:dyDescent="0.2">
      <c r="A907" s="9" t="str">
        <f>CallsInZip!$A708</f>
        <v>KF4DWM</v>
      </c>
      <c r="B907" t="str">
        <f>MID(CallsInZip!$B708,(FIND(",", CallsInZip!$B708,1)+2),256)</f>
        <v>GEORGE W</v>
      </c>
      <c r="C907" t="str">
        <f>VLOOKUP(VALUE(LEFT(CallsInZip!$E708,5)),zipcode!$A:$C,3,FALSE)</f>
        <v>Sumter</v>
      </c>
    </row>
    <row r="908" spans="1:3" x14ac:dyDescent="0.2">
      <c r="A908" s="9" t="str">
        <f>CallsInZip!$A709</f>
        <v>KF4ELL</v>
      </c>
      <c r="B908" t="str">
        <f>MID(CallsInZip!$B709,(FIND(",", CallsInZip!$B709,1)+2),256)</f>
        <v>ROBERT S</v>
      </c>
      <c r="C908" t="str">
        <f>VLOOKUP(VALUE(LEFT(CallsInZip!$E709,5)),zipcode!$A:$C,3,FALSE)</f>
        <v>West Columbia</v>
      </c>
    </row>
    <row r="909" spans="1:3" x14ac:dyDescent="0.2">
      <c r="A909" s="9" t="str">
        <f>CallsInZip!$A710</f>
        <v>KF4FYD</v>
      </c>
      <c r="B909" t="str">
        <f>MID(CallsInZip!$B710,(FIND(",", CallsInZip!$B710,1)+2),256)</f>
        <v>SUSAN M</v>
      </c>
      <c r="C909" t="str">
        <f>VLOOKUP(VALUE(LEFT(CallsInZip!$E710,5)),zipcode!$A:$C,3,FALSE)</f>
        <v>Sumter</v>
      </c>
    </row>
    <row r="910" spans="1:3" x14ac:dyDescent="0.2">
      <c r="A910" s="9" t="str">
        <f>CallsInZip!$A711</f>
        <v>KF4GGQ</v>
      </c>
      <c r="B910" t="str">
        <f>MID(CallsInZip!$B711,(FIND(",", CallsInZip!$B711,1)+2),256)</f>
        <v>DAVID W</v>
      </c>
      <c r="C910" t="str">
        <f>VLOOKUP(VALUE(LEFT(CallsInZip!$E711,5)),zipcode!$A:$C,3,FALSE)</f>
        <v>Pomaria</v>
      </c>
    </row>
    <row r="911" spans="1:3" x14ac:dyDescent="0.2">
      <c r="A911" s="9" t="str">
        <f>CallsInZip!$A712</f>
        <v>KF4HML</v>
      </c>
      <c r="B911" t="str">
        <f>MID(CallsInZip!$B712,(FIND(",", CallsInZip!$B712,1)+2),256)</f>
        <v>ROBERT W</v>
      </c>
      <c r="C911" t="str">
        <f>VLOOKUP(VALUE(LEFT(CallsInZip!$E712,5)),zipcode!$A:$C,3,FALSE)</f>
        <v>Manning</v>
      </c>
    </row>
    <row r="912" spans="1:3" x14ac:dyDescent="0.2">
      <c r="A912" s="9" t="str">
        <f>CallsInZip!$A713</f>
        <v>KF4JCA</v>
      </c>
      <c r="B912" t="str">
        <f>MID(CallsInZip!$B713,(FIND(",", CallsInZip!$B713,1)+2),256)</f>
        <v>JAMES C</v>
      </c>
      <c r="C912" t="str">
        <f>VLOOKUP(VALUE(LEFT(CallsInZip!$E713,5)),zipcode!$A:$C,3,FALSE)</f>
        <v>Manning</v>
      </c>
    </row>
    <row r="913" spans="1:3" x14ac:dyDescent="0.2">
      <c r="A913" s="9" t="str">
        <f>CallsInZip!$A714</f>
        <v>KF4JCX</v>
      </c>
      <c r="B913" t="str">
        <f>MID(CallsInZip!$B714,(FIND(",", CallsInZip!$B714,1)+2),256)</f>
        <v>CHRISTOPHER M</v>
      </c>
      <c r="C913" t="str">
        <f>VLOOKUP(VALUE(LEFT(CallsInZip!$E714,5)),zipcode!$A:$C,3,FALSE)</f>
        <v>West Columbia</v>
      </c>
    </row>
    <row r="914" spans="1:3" x14ac:dyDescent="0.2">
      <c r="A914" s="9" t="str">
        <f>CallsInZip!$A715</f>
        <v>KF4JML</v>
      </c>
      <c r="B914" t="str">
        <f>MID(CallsInZip!$B715,(FIND(",", CallsInZip!$B715,1)+2),256)</f>
        <v>Belinda G</v>
      </c>
      <c r="C914" t="str">
        <f>VLOOKUP(VALUE(LEFT(CallsInZip!$E715,5)),zipcode!$A:$C,3,FALSE)</f>
        <v>West Columbia</v>
      </c>
    </row>
    <row r="915" spans="1:3" x14ac:dyDescent="0.2">
      <c r="A915" s="9" t="str">
        <f>CallsInZip!$A716</f>
        <v>KF4JOJ</v>
      </c>
      <c r="B915" t="str">
        <f>MID(CallsInZip!$B716,(FIND(",", CallsInZip!$B716,1)+2),256)</f>
        <v>ROBERT T</v>
      </c>
      <c r="C915" t="str">
        <f>VLOOKUP(VALUE(LEFT(CallsInZip!$E716,5)),zipcode!$A:$C,3,FALSE)</f>
        <v>Orangeburg</v>
      </c>
    </row>
    <row r="916" spans="1:3" x14ac:dyDescent="0.2">
      <c r="A916" s="9" t="str">
        <f>CallsInZip!$A717</f>
        <v>KF4LUX</v>
      </c>
      <c r="B916" t="str">
        <f>MID(CallsInZip!$B717,(FIND(",", CallsInZip!$B717,1)+2),256)</f>
        <v>BARRY W</v>
      </c>
      <c r="C916" t="str">
        <f>VLOOKUP(VALUE(LEFT(CallsInZip!$E717,5)),zipcode!$A:$C,3,FALSE)</f>
        <v>Orangeburg</v>
      </c>
    </row>
    <row r="917" spans="1:3" x14ac:dyDescent="0.2">
      <c r="A917" s="9" t="str">
        <f>CallsInZip!$A718</f>
        <v>KF4MYD</v>
      </c>
      <c r="B917" t="str">
        <f>MID(CallsInZip!$B718,(FIND(",", CallsInZip!$B718,1)+2),256)</f>
        <v>MICHAEL T</v>
      </c>
      <c r="C917" t="str">
        <f>VLOOKUP(VALUE(LEFT(CallsInZip!$E718,5)),zipcode!$A:$C,3,FALSE)</f>
        <v>Newberry</v>
      </c>
    </row>
    <row r="918" spans="1:3" x14ac:dyDescent="0.2">
      <c r="A918" s="9" t="str">
        <f>CallsInZip!$A719</f>
        <v>KF4NDY</v>
      </c>
      <c r="B918" t="str">
        <f>MID(CallsInZip!$B719,(FIND(",", CallsInZip!$B719,1)+2),256)</f>
        <v>LORETTA W</v>
      </c>
      <c r="C918" t="str">
        <f>VLOOKUP(VALUE(LEFT(CallsInZip!$E719,5)),zipcode!$A:$C,3,FALSE)</f>
        <v>Sumter</v>
      </c>
    </row>
    <row r="919" spans="1:3" x14ac:dyDescent="0.2">
      <c r="A919" s="9" t="str">
        <f>CallsInZip!$A720</f>
        <v>KF4NPN</v>
      </c>
      <c r="B919" t="str">
        <f>MID(CallsInZip!$B720,(FIND(",", CallsInZip!$B720,1)+2),256)</f>
        <v>Richard H</v>
      </c>
      <c r="C919" t="str">
        <f>VLOOKUP(VALUE(LEFT(CallsInZip!$E720,5)),zipcode!$A:$C,3,FALSE)</f>
        <v>Wedgefield</v>
      </c>
    </row>
    <row r="920" spans="1:3" x14ac:dyDescent="0.2">
      <c r="A920" s="9" t="str">
        <f>CallsInZip!$A721</f>
        <v>KF4NQN</v>
      </c>
      <c r="B920" t="str">
        <f>MID(CallsInZip!$B721,(FIND(",", CallsInZip!$B721,1)+2),256)</f>
        <v>LA GARR S</v>
      </c>
      <c r="C920" t="str">
        <f>VLOOKUP(VALUE(LEFT(CallsInZip!$E721,5)),zipcode!$A:$C,3,FALSE)</f>
        <v>Monetta</v>
      </c>
    </row>
    <row r="921" spans="1:3" x14ac:dyDescent="0.2">
      <c r="A921" s="9" t="str">
        <f>CallsInZip!$A722</f>
        <v>KF4PIK</v>
      </c>
      <c r="B921" t="str">
        <f>MID(CallsInZip!$B722,(FIND(",", CallsInZip!$B722,1)+2),256)</f>
        <v>JUDITH B</v>
      </c>
      <c r="C921" t="str">
        <f>VLOOKUP(VALUE(LEFT(CallsInZip!$E722,5)),zipcode!$A:$C,3,FALSE)</f>
        <v>Orangeburg</v>
      </c>
    </row>
    <row r="922" spans="1:3" x14ac:dyDescent="0.2">
      <c r="A922" s="9" t="str">
        <f>CallsInZip!$A723</f>
        <v>KF4POC</v>
      </c>
      <c r="B922" t="str">
        <f>MID(CallsInZip!$B723,(FIND(",", CallsInZip!$B723,1)+2),256)</f>
        <v>DAVID S</v>
      </c>
      <c r="C922" t="str">
        <f>VLOOKUP(VALUE(LEFT(CallsInZip!$E723,5)),zipcode!$A:$C,3,FALSE)</f>
        <v>West Columbia</v>
      </c>
    </row>
    <row r="923" spans="1:3" x14ac:dyDescent="0.2">
      <c r="A923" s="9" t="str">
        <f>CallsInZip!$A724</f>
        <v>KF4RZQ</v>
      </c>
      <c r="B923" t="str">
        <f>MID(CallsInZip!$B724,(FIND(",", CallsInZip!$B724,1)+2),256)</f>
        <v>DANIEL A</v>
      </c>
      <c r="C923" t="str">
        <f>VLOOKUP(VALUE(LEFT(CallsInZip!$E724,5)),zipcode!$A:$C,3,FALSE)</f>
        <v>Pelion</v>
      </c>
    </row>
    <row r="924" spans="1:3" x14ac:dyDescent="0.2">
      <c r="A924" s="9" t="str">
        <f>CallsInZip!$A725</f>
        <v>KF4UOR</v>
      </c>
      <c r="B924" t="str">
        <f>MID(CallsInZip!$B725,(FIND(",", CallsInZip!$B725,1)+2),256)</f>
        <v>Clifton K</v>
      </c>
      <c r="C924" t="str">
        <f>VLOOKUP(VALUE(LEFT(CallsInZip!$E725,5)),zipcode!$A:$C,3,FALSE)</f>
        <v>Saint Matthews</v>
      </c>
    </row>
    <row r="925" spans="1:3" x14ac:dyDescent="0.2">
      <c r="A925" s="9" t="str">
        <f>CallsInZip!$A726</f>
        <v>KF4VLX</v>
      </c>
      <c r="B925" t="str">
        <f>MID(CallsInZip!$B726,(FIND(",", CallsInZip!$B726,1)+2),256)</f>
        <v>JOSH J</v>
      </c>
      <c r="C925" t="str">
        <f>VLOOKUP(VALUE(LEFT(CallsInZip!$E726,5)),zipcode!$A:$C,3,FALSE)</f>
        <v>Winnsboro</v>
      </c>
    </row>
    <row r="926" spans="1:3" x14ac:dyDescent="0.2">
      <c r="A926" s="9" t="str">
        <f>CallsInZip!$A727</f>
        <v>KF4WOF</v>
      </c>
      <c r="B926" t="str">
        <f>MID(CallsInZip!$B727,(FIND(",", CallsInZip!$B727,1)+2),256)</f>
        <v>RICHARD V</v>
      </c>
      <c r="C926" t="str">
        <f>VLOOKUP(VALUE(LEFT(CallsInZip!$E727,5)),zipcode!$A:$C,3,FALSE)</f>
        <v>Orangeburg</v>
      </c>
    </row>
    <row r="927" spans="1:3" x14ac:dyDescent="0.2">
      <c r="A927" s="9" t="str">
        <f>CallsInZip!$A728</f>
        <v>KF4WQY</v>
      </c>
      <c r="B927" t="str">
        <f>MID(CallsInZip!$B728,(FIND(",", CallsInZip!$B728,1)+2),256)</f>
        <v>MARION F</v>
      </c>
      <c r="C927" t="str">
        <f>VLOOKUP(VALUE(LEFT(CallsInZip!$E728,5)),zipcode!$A:$C,3,FALSE)</f>
        <v>West Columbia</v>
      </c>
    </row>
    <row r="928" spans="1:3" x14ac:dyDescent="0.2">
      <c r="A928" s="9" t="str">
        <f>CallsInZip!$A729</f>
        <v>KF4YOD</v>
      </c>
      <c r="B928" t="str">
        <f>MID(CallsInZip!$B729,(FIND(",", CallsInZip!$B729,1)+2),256)</f>
        <v>ERNEST E</v>
      </c>
      <c r="C928" t="str">
        <f>VLOOKUP(VALUE(LEFT(CallsInZip!$E729,5)),zipcode!$A:$C,3,FALSE)</f>
        <v>Sumter</v>
      </c>
    </row>
    <row r="929" spans="1:3" x14ac:dyDescent="0.2">
      <c r="A929" s="9" t="str">
        <f>CallsInZip!$A730</f>
        <v>KF4YXN</v>
      </c>
      <c r="B929" t="str">
        <f>MID(CallsInZip!$B730,(FIND(",", CallsInZip!$B730,1)+2),256)</f>
        <v>BRUCE E</v>
      </c>
      <c r="C929" t="str">
        <f>VLOOKUP(VALUE(LEFT(CallsInZip!$E730,5)),zipcode!$A:$C,3,FALSE)</f>
        <v>Sumter</v>
      </c>
    </row>
    <row r="930" spans="1:3" x14ac:dyDescent="0.2">
      <c r="A930" s="9" t="str">
        <f>CallsInZip!$A731</f>
        <v>KF4YXO</v>
      </c>
      <c r="B930" t="str">
        <f>MID(CallsInZip!$B731,(FIND(",", CallsInZip!$B731,1)+2),256)</f>
        <v>JACK H</v>
      </c>
      <c r="C930" t="str">
        <f>VLOOKUP(VALUE(LEFT(CallsInZip!$E731,5)),zipcode!$A:$C,3,FALSE)</f>
        <v>Wedgefield</v>
      </c>
    </row>
    <row r="931" spans="1:3" x14ac:dyDescent="0.2">
      <c r="A931" s="9" t="str">
        <f>CallsInZip!$A732</f>
        <v>KF4ZMJ</v>
      </c>
      <c r="B931" t="str">
        <f>MID(CallsInZip!$B732,(FIND(",", CallsInZip!$B732,1)+2),256)</f>
        <v>JACK E</v>
      </c>
      <c r="C931" t="str">
        <f>VLOOKUP(VALUE(LEFT(CallsInZip!$E732,5)),zipcode!$A:$C,3,FALSE)</f>
        <v>West Columbia</v>
      </c>
    </row>
    <row r="932" spans="1:3" x14ac:dyDescent="0.2">
      <c r="A932" s="9" t="str">
        <f>CallsInZip!$A733</f>
        <v>KF5ZRA</v>
      </c>
      <c r="B932" t="str">
        <f>MID(CallsInZip!$B733,(FIND(",", CallsInZip!$B733,1)+2),256)</f>
        <v>SONYA J</v>
      </c>
      <c r="C932" t="str">
        <f>VLOOKUP(VALUE(LEFT(CallsInZip!$E733,5)),zipcode!$A:$C,3,FALSE)</f>
        <v>Monetta</v>
      </c>
    </row>
    <row r="933" spans="1:3" x14ac:dyDescent="0.2">
      <c r="A933" s="9" t="str">
        <f>CallsInZip!$A734</f>
        <v>KF6RSC</v>
      </c>
      <c r="B933" t="str">
        <f>MID(CallsInZip!$B734,(FIND(",", CallsInZip!$B734,1)+2),256)</f>
        <v>KATHLEEN L</v>
      </c>
      <c r="C933" t="str">
        <f>VLOOKUP(VALUE(LEFT(CallsInZip!$E734,5)),zipcode!$A:$C,3,FALSE)</f>
        <v>Mc Bee</v>
      </c>
    </row>
    <row r="934" spans="1:3" x14ac:dyDescent="0.2">
      <c r="A934" s="9" t="str">
        <f>CallsInZip!$A735</f>
        <v>KG4ANM</v>
      </c>
      <c r="B934" t="str">
        <f>MID(CallsInZip!$B735,(FIND(",", CallsInZip!$B735,1)+2),256)</f>
        <v>GRANT B</v>
      </c>
      <c r="C934" t="str">
        <f>VLOOKUP(VALUE(LEFT(CallsInZip!$E735,5)),zipcode!$A:$C,3,FALSE)</f>
        <v>Sumter</v>
      </c>
    </row>
    <row r="935" spans="1:3" x14ac:dyDescent="0.2">
      <c r="A935" s="9" t="str">
        <f>CallsInZip!$A736</f>
        <v>KG4CSJ</v>
      </c>
      <c r="B935" t="str">
        <f>MID(CallsInZip!$B736,(FIND(",", CallsInZip!$B736,1)+2),256)</f>
        <v>Connard R</v>
      </c>
      <c r="C935" t="str">
        <f>VLOOKUP(VALUE(LEFT(CallsInZip!$E736,5)),zipcode!$A:$C,3,FALSE)</f>
        <v>Pinewood</v>
      </c>
    </row>
    <row r="936" spans="1:3" x14ac:dyDescent="0.2">
      <c r="A936" s="9" t="str">
        <f>CallsInZip!$A737</f>
        <v>KG4DLJ</v>
      </c>
      <c r="B936" t="str">
        <f>MID(CallsInZip!$B737,(FIND(",", CallsInZip!$B737,1)+2),256)</f>
        <v>CHERYL A</v>
      </c>
      <c r="C936" t="str">
        <f>VLOOKUP(VALUE(LEFT(CallsInZip!$E737,5)),zipcode!$A:$C,3,FALSE)</f>
        <v>Saint Matthews</v>
      </c>
    </row>
    <row r="937" spans="1:3" x14ac:dyDescent="0.2">
      <c r="A937" s="9" t="str">
        <f>CallsInZip!$A738</f>
        <v>KG4FQF</v>
      </c>
      <c r="B937" t="str">
        <f>MID(CallsInZip!$B738,(FIND(",", CallsInZip!$B738,1)+2),256)</f>
        <v>Richard H</v>
      </c>
      <c r="C937" t="str">
        <f>VLOOKUP(VALUE(LEFT(CallsInZip!$E738,5)),zipcode!$A:$C,3,FALSE)</f>
        <v>West Columbia</v>
      </c>
    </row>
    <row r="938" spans="1:3" x14ac:dyDescent="0.2">
      <c r="A938" s="9" t="str">
        <f>CallsInZip!$A739</f>
        <v>KG4GKY</v>
      </c>
      <c r="B938" t="str">
        <f>MID(CallsInZip!$B739,(FIND(",", CallsInZip!$B739,1)+2),256)</f>
        <v>DuWayne M</v>
      </c>
      <c r="C938" t="str">
        <f>VLOOKUP(VALUE(LEFT(CallsInZip!$E739,5)),zipcode!$A:$C,3,FALSE)</f>
        <v>West Columbia</v>
      </c>
    </row>
    <row r="939" spans="1:3" x14ac:dyDescent="0.2">
      <c r="A939" s="9" t="str">
        <f>CallsInZip!$A740</f>
        <v>KG4HLW</v>
      </c>
      <c r="B939" t="str">
        <f>MID(CallsInZip!$B740,(FIND(",", CallsInZip!$B740,1)+2),256)</f>
        <v>Frederick C</v>
      </c>
      <c r="C939" t="str">
        <f>VLOOKUP(VALUE(LEFT(CallsInZip!$E740,5)),zipcode!$A:$C,3,FALSE)</f>
        <v>Prosperity</v>
      </c>
    </row>
    <row r="940" spans="1:3" x14ac:dyDescent="0.2">
      <c r="A940" s="9" t="str">
        <f>CallsInZip!$A741</f>
        <v>KG4JEC</v>
      </c>
      <c r="B940" t="str">
        <f>MID(CallsInZip!$B741,(FIND(",", CallsInZip!$B741,1)+2),256)</f>
        <v>Yvonne H</v>
      </c>
      <c r="C940" t="str">
        <f>VLOOKUP(VALUE(LEFT(CallsInZip!$E741,5)),zipcode!$A:$C,3,FALSE)</f>
        <v>Orangeburg</v>
      </c>
    </row>
    <row r="941" spans="1:3" x14ac:dyDescent="0.2">
      <c r="A941" s="9" t="str">
        <f>CallsInZip!$A742</f>
        <v>KG4JEE</v>
      </c>
      <c r="B941" t="str">
        <f>MID(CallsInZip!$B742,(FIND(",", CallsInZip!$B742,1)+2),256)</f>
        <v>James R</v>
      </c>
      <c r="C941" t="str">
        <f>VLOOKUP(VALUE(LEFT(CallsInZip!$E742,5)),zipcode!$A:$C,3,FALSE)</f>
        <v>Orangeburg</v>
      </c>
    </row>
    <row r="942" spans="1:3" x14ac:dyDescent="0.2">
      <c r="A942" s="9" t="str">
        <f>CallsInZip!$A743</f>
        <v>KG4JQJ</v>
      </c>
      <c r="B942" t="str">
        <f>MID(CallsInZip!$B743,(FIND(",", CallsInZip!$B743,1)+2),256)</f>
        <v>WILLIAM I</v>
      </c>
      <c r="C942" t="str">
        <f>VLOOKUP(VALUE(LEFT(CallsInZip!$E743,5)),zipcode!$A:$C,3,FALSE)</f>
        <v>Orangeburg</v>
      </c>
    </row>
    <row r="943" spans="1:3" x14ac:dyDescent="0.2">
      <c r="A943" s="9" t="str">
        <f>CallsInZip!$A744</f>
        <v>KG4JUU</v>
      </c>
      <c r="B943" t="str">
        <f>MID(CallsInZip!$B744,(FIND(",", CallsInZip!$B744,1)+2),256)</f>
        <v>Robert J</v>
      </c>
      <c r="C943" t="str">
        <f>VLOOKUP(VALUE(LEFT(CallsInZip!$E744,5)),zipcode!$A:$C,3,FALSE)</f>
        <v>Sumter</v>
      </c>
    </row>
    <row r="944" spans="1:3" x14ac:dyDescent="0.2">
      <c r="A944" s="9" t="str">
        <f>CallsInZip!$A745</f>
        <v>KG4JYE</v>
      </c>
      <c r="B944" t="str">
        <f>MID(CallsInZip!$B745,(FIND(",", CallsInZip!$B745,1)+2),256)</f>
        <v>DAVID W</v>
      </c>
      <c r="C944" t="str">
        <f>VLOOKUP(VALUE(LEFT(CallsInZip!$E745,5)),zipcode!$A:$C,3,FALSE)</f>
        <v>Newberry</v>
      </c>
    </row>
    <row r="945" spans="1:3" x14ac:dyDescent="0.2">
      <c r="A945" s="9" t="str">
        <f>CallsInZip!$A746</f>
        <v>KG4KRB</v>
      </c>
      <c r="B945" t="str">
        <f>MID(CallsInZip!$B746,(FIND(",", CallsInZip!$B746,1)+2),256)</f>
        <v>RONALD B</v>
      </c>
      <c r="C945" t="str">
        <f>VLOOKUP(VALUE(LEFT(CallsInZip!$E746,5)),zipcode!$A:$C,3,FALSE)</f>
        <v>Sumter</v>
      </c>
    </row>
    <row r="946" spans="1:3" x14ac:dyDescent="0.2">
      <c r="A946" s="9" t="str">
        <f>CallsInZip!$A747</f>
        <v>KG4KZJ</v>
      </c>
      <c r="B946" t="str">
        <f>MID(CallsInZip!$B747,(FIND(",", CallsInZip!$B747,1)+2),256)</f>
        <v>Paula B</v>
      </c>
      <c r="C946" t="str">
        <f>VLOOKUP(VALUE(LEFT(CallsInZip!$E747,5)),zipcode!$A:$C,3,FALSE)</f>
        <v>Pinewood</v>
      </c>
    </row>
    <row r="947" spans="1:3" x14ac:dyDescent="0.2">
      <c r="A947" s="9" t="str">
        <f>CallsInZip!$A748</f>
        <v>KG4LXM</v>
      </c>
      <c r="B947" t="str">
        <f>MID(CallsInZip!$B748,(FIND(",", CallsInZip!$B748,1)+2),256)</f>
        <v>Toni S</v>
      </c>
      <c r="C947" t="str">
        <f>VLOOKUP(VALUE(LEFT(CallsInZip!$E748,5)),zipcode!$A:$C,3,FALSE)</f>
        <v>Saint Matthews</v>
      </c>
    </row>
    <row r="948" spans="1:3" x14ac:dyDescent="0.2">
      <c r="A948" s="9" t="str">
        <f>CallsInZip!$A749</f>
        <v>KG4MGN</v>
      </c>
      <c r="B948" t="str">
        <f>MID(CallsInZip!$B749,(FIND(",", CallsInZip!$B749,1)+2),256)</f>
        <v>DELPHANIA A</v>
      </c>
      <c r="C948" t="str">
        <f>VLOOKUP(VALUE(LEFT(CallsInZip!$E749,5)),zipcode!$A:$C,3,FALSE)</f>
        <v>Mc Bee</v>
      </c>
    </row>
    <row r="949" spans="1:3" x14ac:dyDescent="0.2">
      <c r="A949" s="9" t="str">
        <f>CallsInZip!$A750</f>
        <v>KG4OQJ</v>
      </c>
      <c r="B949" t="str">
        <f>MID(CallsInZip!$B750,(FIND(",", CallsInZip!$B750,1)+2),256)</f>
        <v>MELISSA A</v>
      </c>
      <c r="C949" t="str">
        <f>VLOOKUP(VALUE(LEFT(CallsInZip!$E750,5)),zipcode!$A:$C,3,FALSE)</f>
        <v>West Columbia</v>
      </c>
    </row>
    <row r="950" spans="1:3" x14ac:dyDescent="0.2">
      <c r="A950" s="9" t="str">
        <f>CallsInZip!$A751</f>
        <v>KG4PAH</v>
      </c>
      <c r="B950" t="str">
        <f>MID(CallsInZip!$B751,(FIND(",", CallsInZip!$B751,1)+2),256)</f>
        <v>Lloyd R</v>
      </c>
      <c r="C950" t="str">
        <f>VLOOKUP(VALUE(LEFT(CallsInZip!$E751,5)),zipcode!$A:$C,3,FALSE)</f>
        <v>West Columbia</v>
      </c>
    </row>
    <row r="951" spans="1:3" x14ac:dyDescent="0.2">
      <c r="A951" s="9" t="str">
        <f>CallsInZip!$A752</f>
        <v>KG4QVD</v>
      </c>
      <c r="B951" t="str">
        <f>MID(CallsInZip!$B752,(FIND(",", CallsInZip!$B752,1)+2),256)</f>
        <v>Treva M</v>
      </c>
      <c r="C951" t="str">
        <f>VLOOKUP(VALUE(LEFT(CallsInZip!$E752,5)),zipcode!$A:$C,3,FALSE)</f>
        <v>Pelion</v>
      </c>
    </row>
    <row r="952" spans="1:3" x14ac:dyDescent="0.2">
      <c r="A952" s="9" t="str">
        <f>CallsInZip!$A753</f>
        <v>KG4QWO</v>
      </c>
      <c r="B952" t="str">
        <f>MID(CallsInZip!$B753,(FIND(",", CallsInZip!$B753,1)+2),256)</f>
        <v>Russell W</v>
      </c>
      <c r="C952" t="str">
        <f>VLOOKUP(VALUE(LEFT(CallsInZip!$E753,5)),zipcode!$A:$C,3,FALSE)</f>
        <v>Pelion</v>
      </c>
    </row>
    <row r="953" spans="1:3" x14ac:dyDescent="0.2">
      <c r="A953" s="9" t="str">
        <f>CallsInZip!$A754</f>
        <v>KG4TAB</v>
      </c>
      <c r="B953" t="str">
        <f>MID(CallsInZip!$B754,(FIND(",", CallsInZip!$B754,1)+2),256)</f>
        <v>SAMUEL J</v>
      </c>
      <c r="C953" t="str">
        <f>VLOOKUP(VALUE(LEFT(CallsInZip!$E754,5)),zipcode!$A:$C,3,FALSE)</f>
        <v>Pomaria</v>
      </c>
    </row>
    <row r="954" spans="1:3" x14ac:dyDescent="0.2">
      <c r="A954" s="9" t="str">
        <f>CallsInZip!$A755</f>
        <v>KG4TRM</v>
      </c>
      <c r="B954" t="str">
        <f>MID(CallsInZip!$B755,(FIND(",", CallsInZip!$B755,1)+2),256)</f>
        <v>KENNETH E</v>
      </c>
      <c r="C954" t="str">
        <f>VLOOKUP(VALUE(LEFT(CallsInZip!$E755,5)),zipcode!$A:$C,3,FALSE)</f>
        <v>Timmonsville</v>
      </c>
    </row>
    <row r="955" spans="1:3" x14ac:dyDescent="0.2">
      <c r="A955" s="9" t="str">
        <f>CallsInZip!$A756</f>
        <v>KG4ULS</v>
      </c>
      <c r="B955" t="str">
        <f>MID(CallsInZip!$B756,(FIND(",", CallsInZip!$B756,1)+2),256)</f>
        <v>James B</v>
      </c>
      <c r="C955" t="str">
        <f>VLOOKUP(VALUE(LEFT(CallsInZip!$E756,5)),zipcode!$A:$C,3,FALSE)</f>
        <v>Newberry</v>
      </c>
    </row>
    <row r="956" spans="1:3" x14ac:dyDescent="0.2">
      <c r="A956" s="9" t="str">
        <f>CallsInZip!$A757</f>
        <v>KG4UTC</v>
      </c>
      <c r="B956" t="str">
        <f>MID(CallsInZip!$B757,(FIND(",", CallsInZip!$B757,1)+2),256)</f>
        <v>Yvan</v>
      </c>
      <c r="C956" t="str">
        <f>VLOOKUP(VALUE(LEFT(CallsInZip!$E757,5)),zipcode!$A:$C,3,FALSE)</f>
        <v>West Columbia</v>
      </c>
    </row>
    <row r="957" spans="1:3" x14ac:dyDescent="0.2">
      <c r="A957" s="9" t="str">
        <f>CallsInZip!$A758</f>
        <v>KG4UUB</v>
      </c>
      <c r="B957" t="str">
        <f>MID(CallsInZip!$B758,(FIND(",", CallsInZip!$B758,1)+2),256)</f>
        <v>Robert M</v>
      </c>
      <c r="C957" t="str">
        <f>VLOOKUP(VALUE(LEFT(CallsInZip!$E758,5)),zipcode!$A:$C,3,FALSE)</f>
        <v>Saluda</v>
      </c>
    </row>
    <row r="958" spans="1:3" x14ac:dyDescent="0.2">
      <c r="A958" s="9" t="str">
        <f>CallsInZip!$A759</f>
        <v>KG4YVG</v>
      </c>
      <c r="B958" t="str">
        <f>MID(CallsInZip!$B759,(FIND(",", CallsInZip!$B759,1)+2),256)</f>
        <v>SHEILA Y</v>
      </c>
      <c r="C958" t="str">
        <f>VLOOKUP(VALUE(LEFT(CallsInZip!$E759,5)),zipcode!$A:$C,3,FALSE)</f>
        <v>Salley</v>
      </c>
    </row>
    <row r="959" spans="1:3" x14ac:dyDescent="0.2">
      <c r="A959" s="9" t="str">
        <f>CallsInZip!$A760</f>
        <v>KG6IXD</v>
      </c>
      <c r="B959" t="str">
        <f>MID(CallsInZip!$B760,(FIND(",", CallsInZip!$B760,1)+2),256)</f>
        <v>JUSTIN K</v>
      </c>
      <c r="C959" t="str">
        <f>VLOOKUP(VALUE(LEFT(CallsInZip!$E760,5)),zipcode!$A:$C,3,FALSE)</f>
        <v>West Columbia</v>
      </c>
    </row>
    <row r="960" spans="1:3" x14ac:dyDescent="0.2">
      <c r="A960" s="9" t="str">
        <f>CallsInZip!$A761</f>
        <v>KI4CLW</v>
      </c>
      <c r="B960" t="str">
        <f>MID(CallsInZip!$B761,(FIND(",", CallsInZip!$B761,1)+2),256)</f>
        <v>Daniel R</v>
      </c>
      <c r="C960" t="str">
        <f>VLOOKUP(VALUE(LEFT(CallsInZip!$E761,5)),zipcode!$A:$C,3,FALSE)</f>
        <v>West Columbia</v>
      </c>
    </row>
    <row r="961" spans="1:3" x14ac:dyDescent="0.2">
      <c r="A961" s="9" t="str">
        <f>CallsInZip!$A762</f>
        <v>KI4DJH</v>
      </c>
      <c r="B961" t="str">
        <f>MID(CallsInZip!$B762,(FIND(",", CallsInZip!$B762,1)+2),256)</f>
        <v>Frank M</v>
      </c>
      <c r="C961" t="str">
        <f>VLOOKUP(VALUE(LEFT(CallsInZip!$E762,5)),zipcode!$A:$C,3,FALSE)</f>
        <v>Manning</v>
      </c>
    </row>
    <row r="962" spans="1:3" x14ac:dyDescent="0.2">
      <c r="A962" s="9" t="str">
        <f>CallsInZip!$A763</f>
        <v>KI4EGL</v>
      </c>
      <c r="B962" t="str">
        <f>MID(CallsInZip!$B763,(FIND(",", CallsInZip!$B763,1)+2),256)</f>
        <v>Mary R</v>
      </c>
      <c r="C962" t="str">
        <f>VLOOKUP(VALUE(LEFT(CallsInZip!$E763,5)),zipcode!$A:$C,3,FALSE)</f>
        <v>Manning</v>
      </c>
    </row>
    <row r="963" spans="1:3" x14ac:dyDescent="0.2">
      <c r="A963" s="9" t="str">
        <f>CallsInZip!$A764</f>
        <v>KI4GHE</v>
      </c>
      <c r="B963" t="str">
        <f>MID(CallsInZip!$B764,(FIND(",", CallsInZip!$B764,1)+2),256)</f>
        <v>KATHRYN B</v>
      </c>
      <c r="C963" t="str">
        <f>VLOOKUP(VALUE(LEFT(CallsInZip!$E764,5)),zipcode!$A:$C,3,FALSE)</f>
        <v>Sumter</v>
      </c>
    </row>
    <row r="964" spans="1:3" x14ac:dyDescent="0.2">
      <c r="A964" s="9" t="str">
        <f>CallsInZip!$A765</f>
        <v>KI4GIS</v>
      </c>
      <c r="B964" t="str">
        <f>MID(CallsInZip!$B765,(FIND(",", CallsInZip!$B765,1)+2),256)</f>
        <v>Scott A</v>
      </c>
      <c r="C964" t="str">
        <f>VLOOKUP(VALUE(LEFT(CallsInZip!$E765,5)),zipcode!$A:$C,3,FALSE)</f>
        <v>Prosperity</v>
      </c>
    </row>
    <row r="965" spans="1:3" x14ac:dyDescent="0.2">
      <c r="A965" s="9" t="str">
        <f>CallsInZip!$A766</f>
        <v>KI4GYG</v>
      </c>
      <c r="B965" t="str">
        <f>MID(CallsInZip!$B766,(FIND(",", CallsInZip!$B766,1)+2),256)</f>
        <v>Ethan J</v>
      </c>
      <c r="C965" t="str">
        <f>VLOOKUP(VALUE(LEFT(CallsInZip!$E766,5)),zipcode!$A:$C,3,FALSE)</f>
        <v>Swansea</v>
      </c>
    </row>
    <row r="966" spans="1:3" x14ac:dyDescent="0.2">
      <c r="A966" s="9" t="str">
        <f>CallsInZip!$A767</f>
        <v>KI4JIM</v>
      </c>
      <c r="B966" t="str">
        <f>MID(CallsInZip!$B767,(FIND(",", CallsInZip!$B767,1)+2),256)</f>
        <v>FRITZ J</v>
      </c>
      <c r="C966" t="str">
        <f>VLOOKUP(VALUE(LEFT(CallsInZip!$E767,5)),zipcode!$A:$C,3,FALSE)</f>
        <v>Prosperity</v>
      </c>
    </row>
    <row r="967" spans="1:3" x14ac:dyDescent="0.2">
      <c r="A967" s="9" t="str">
        <f>CallsInZip!$A768</f>
        <v>KI4JPP</v>
      </c>
      <c r="B967" t="str">
        <f>MID(CallsInZip!$B768,(FIND(",", CallsInZip!$B768,1)+2),256)</f>
        <v>Richard J</v>
      </c>
      <c r="C967" t="str">
        <f>VLOOKUP(VALUE(LEFT(CallsInZip!$E768,5)),zipcode!$A:$C,3,FALSE)</f>
        <v>West Columbia</v>
      </c>
    </row>
    <row r="968" spans="1:3" x14ac:dyDescent="0.2">
      <c r="A968" s="9" t="str">
        <f>CallsInZip!$A769</f>
        <v>KI4KZ </v>
      </c>
      <c r="B968" t="str">
        <f>MID(CallsInZip!$B769,(FIND(",", CallsInZip!$B769,1)+2),256)</f>
        <v>JAMES F</v>
      </c>
      <c r="C968" t="str">
        <f>VLOOKUP(VALUE(LEFT(CallsInZip!$E769,5)),zipcode!$A:$C,3,FALSE)</f>
        <v>Prosperity</v>
      </c>
    </row>
    <row r="969" spans="1:3" x14ac:dyDescent="0.2">
      <c r="A969" s="9" t="str">
        <f>CallsInZip!$A770</f>
        <v>KI4LMN</v>
      </c>
      <c r="B969" t="str">
        <f>MID(CallsInZip!$B770,(FIND(",", CallsInZip!$B770,1)+2),256)</f>
        <v>Benjamin R</v>
      </c>
      <c r="C969" t="str">
        <f>VLOOKUP(VALUE(LEFT(CallsInZip!$E770,5)),zipcode!$A:$C,3,FALSE)</f>
        <v>West Columbia</v>
      </c>
    </row>
    <row r="970" spans="1:3" x14ac:dyDescent="0.2">
      <c r="A970" s="9" t="str">
        <f>CallsInZip!$A771</f>
        <v>KI4MCM</v>
      </c>
      <c r="B970" t="str">
        <f>MID(CallsInZip!$B771,(FIND(",", CallsInZip!$B771,1)+2),256)</f>
        <v>RALPH B</v>
      </c>
      <c r="C970" t="str">
        <f>VLOOKUP(VALUE(LEFT(CallsInZip!$E771,5)),zipcode!$A:$C,3,FALSE)</f>
        <v>Newberry</v>
      </c>
    </row>
    <row r="971" spans="1:3" x14ac:dyDescent="0.2">
      <c r="A971" s="9" t="str">
        <f>CallsInZip!$A772</f>
        <v>KI4PJY</v>
      </c>
      <c r="B971" t="str">
        <f>MID(CallsInZip!$B772,(FIND(",", CallsInZip!$B772,1)+2),256)</f>
        <v>James H</v>
      </c>
      <c r="C971" t="str">
        <f>VLOOKUP(VALUE(LEFT(CallsInZip!$E772,5)),zipcode!$A:$C,3,FALSE)</f>
        <v>Winnsboro</v>
      </c>
    </row>
    <row r="972" spans="1:3" x14ac:dyDescent="0.2">
      <c r="A972" s="9" t="str">
        <f>CallsInZip!$A773</f>
        <v>KI4PKA</v>
      </c>
      <c r="B972" t="str">
        <f>MID(CallsInZip!$B773,(FIND(",", CallsInZip!$B773,1)+2),256)</f>
        <v>Shirley D</v>
      </c>
      <c r="C972" t="str">
        <f>VLOOKUP(VALUE(LEFT(CallsInZip!$E773,5)),zipcode!$A:$C,3,FALSE)</f>
        <v>West Columbia</v>
      </c>
    </row>
    <row r="973" spans="1:3" x14ac:dyDescent="0.2">
      <c r="A973" s="9" t="str">
        <f>CallsInZip!$A774</f>
        <v>KI4PKL</v>
      </c>
      <c r="B973" t="str">
        <f>MID(CallsInZip!$B774,(FIND(",", CallsInZip!$B774,1)+2),256)</f>
        <v>WILLIAM G</v>
      </c>
      <c r="C973" t="str">
        <f>VLOOKUP(VALUE(LEFT(CallsInZip!$E774,5)),zipcode!$A:$C,3,FALSE)</f>
        <v>West Columbia</v>
      </c>
    </row>
    <row r="974" spans="1:3" x14ac:dyDescent="0.2">
      <c r="A974" s="9" t="str">
        <f>CallsInZip!$A775</f>
        <v>KI4PTH</v>
      </c>
      <c r="B974" t="str">
        <f>MID(CallsInZip!$B775,(FIND(",", CallsInZip!$B775,1)+2),256)</f>
        <v>DEBORAH J</v>
      </c>
      <c r="C974" t="str">
        <f>VLOOKUP(VALUE(LEFT(CallsInZip!$E775,5)),zipcode!$A:$C,3,FALSE)</f>
        <v>Winnsboro</v>
      </c>
    </row>
    <row r="975" spans="1:3" x14ac:dyDescent="0.2">
      <c r="A975" s="9" t="str">
        <f>CallsInZip!$A776</f>
        <v>KI4PTI</v>
      </c>
      <c r="B975" t="str">
        <f>MID(CallsInZip!$B776,(FIND(",", CallsInZip!$B776,1)+2),256)</f>
        <v>Ramsay K</v>
      </c>
      <c r="C975" t="str">
        <f>VLOOKUP(VALUE(LEFT(CallsInZip!$E776,5)),zipcode!$A:$C,3,FALSE)</f>
        <v>Orangeburg</v>
      </c>
    </row>
    <row r="976" spans="1:3" x14ac:dyDescent="0.2">
      <c r="A976" s="9" t="str">
        <f>CallsInZip!$A777</f>
        <v>KI4SRE</v>
      </c>
      <c r="B976" t="str">
        <f>MID(CallsInZip!$B777,(FIND(",", CallsInZip!$B777,1)+2),256)</f>
        <v>Harlan D</v>
      </c>
      <c r="C976" t="str">
        <f>VLOOKUP(VALUE(LEFT(CallsInZip!$E777,5)),zipcode!$A:$C,3,FALSE)</f>
        <v>Sumter</v>
      </c>
    </row>
    <row r="977" spans="1:3" x14ac:dyDescent="0.2">
      <c r="A977" s="9" t="str">
        <f>CallsInZip!$A778</f>
        <v>KI4SYE</v>
      </c>
      <c r="B977" t="str">
        <f>MID(CallsInZip!$B778,(FIND(",", CallsInZip!$B778,1)+2),256)</f>
        <v>TERRY D</v>
      </c>
      <c r="C977" t="str">
        <f>VLOOKUP(VALUE(LEFT(CallsInZip!$E778,5)),zipcode!$A:$C,3,FALSE)</f>
        <v>Winnsboro</v>
      </c>
    </row>
    <row r="978" spans="1:3" x14ac:dyDescent="0.2">
      <c r="A978" s="9" t="str">
        <f>CallsInZip!$A779</f>
        <v>KI4TEA</v>
      </c>
      <c r="B978" t="str">
        <f>MID(CallsInZip!$B779,(FIND(",", CallsInZip!$B779,1)+2),256)</f>
        <v>Gene D</v>
      </c>
      <c r="C978" t="str">
        <f>VLOOKUP(VALUE(LEFT(CallsInZip!$E779,5)),zipcode!$A:$C,3,FALSE)</f>
        <v>Pelion</v>
      </c>
    </row>
    <row r="979" spans="1:3" x14ac:dyDescent="0.2">
      <c r="A979" s="9" t="str">
        <f>CallsInZip!$A780</f>
        <v>KI4TEZ</v>
      </c>
      <c r="B979" t="str">
        <f>MID(CallsInZip!$B780,(FIND(",", CallsInZip!$B780,1)+2),256)</f>
        <v>BRUCE W</v>
      </c>
      <c r="C979" t="str">
        <f>VLOOKUP(VALUE(LEFT(CallsInZip!$E780,5)),zipcode!$A:$C,3,FALSE)</f>
        <v>Newberry</v>
      </c>
    </row>
    <row r="980" spans="1:3" x14ac:dyDescent="0.2">
      <c r="A980" s="9" t="str">
        <f>CallsInZip!$A781</f>
        <v>KI4UEM</v>
      </c>
      <c r="B980" t="str">
        <f>MID(CallsInZip!$B781,(FIND(",", CallsInZip!$B781,1)+2),256)</f>
        <v>OHLEN E</v>
      </c>
      <c r="C980" t="str">
        <f>VLOOKUP(VALUE(LEFT(CallsInZip!$E781,5)),zipcode!$A:$C,3,FALSE)</f>
        <v>Springfield</v>
      </c>
    </row>
    <row r="981" spans="1:3" x14ac:dyDescent="0.2">
      <c r="A981" s="9" t="str">
        <f>CallsInZip!$A782</f>
        <v>KI4VGT</v>
      </c>
      <c r="B981" t="str">
        <f>MID(CallsInZip!$B782,(FIND(",", CallsInZip!$B782,1)+2),256)</f>
        <v>Andrew M</v>
      </c>
      <c r="C981" t="str">
        <f>VLOOKUP(VALUE(LEFT(CallsInZip!$E782,5)),zipcode!$A:$C,3,FALSE)</f>
        <v>Orangeburg</v>
      </c>
    </row>
    <row r="982" spans="1:3" x14ac:dyDescent="0.2">
      <c r="A982" s="9" t="str">
        <f>CallsInZip!$A783</f>
        <v>KI4VRO</v>
      </c>
      <c r="B982" t="str">
        <f>MID(CallsInZip!$B783,(FIND(",", CallsInZip!$B783,1)+2),256)</f>
        <v>Bruce A</v>
      </c>
      <c r="C982" t="str">
        <f>VLOOKUP(VALUE(LEFT(CallsInZip!$E783,5)),zipcode!$A:$C,3,FALSE)</f>
        <v>Newberry</v>
      </c>
    </row>
    <row r="983" spans="1:3" x14ac:dyDescent="0.2">
      <c r="A983" s="9" t="str">
        <f>CallsInZip!$A784</f>
        <v>KI4YVH</v>
      </c>
      <c r="B983" t="str">
        <f>MID(CallsInZip!$B784,(FIND(",", CallsInZip!$B784,1)+2),256)</f>
        <v>Elisa L</v>
      </c>
      <c r="C983" t="str">
        <f>VLOOKUP(VALUE(LEFT(CallsInZip!$E784,5)),zipcode!$A:$C,3,FALSE)</f>
        <v>Ridgeway</v>
      </c>
    </row>
    <row r="984" spans="1:3" x14ac:dyDescent="0.2">
      <c r="A984" s="9" t="str">
        <f>CallsInZip!$A785</f>
        <v>KI6IIQ</v>
      </c>
      <c r="B984" t="str">
        <f>MID(CallsInZip!$B785,(FIND(",", CallsInZip!$B785,1)+2),256)</f>
        <v>DOUGLAS C</v>
      </c>
      <c r="C984" t="str">
        <f>VLOOKUP(VALUE(LEFT(CallsInZip!$E785,5)),zipcode!$A:$C,3,FALSE)</f>
        <v>Sumter</v>
      </c>
    </row>
    <row r="985" spans="1:3" x14ac:dyDescent="0.2">
      <c r="A985" s="9" t="str">
        <f>CallsInZip!$A786</f>
        <v>KJ4AAV</v>
      </c>
      <c r="B985" t="str">
        <f>MID(CallsInZip!$B786,(FIND(",", CallsInZip!$B786,1)+2),256)</f>
        <v>Patrick H</v>
      </c>
      <c r="C985" t="str">
        <f>VLOOKUP(VALUE(LEFT(CallsInZip!$E786,5)),zipcode!$A:$C,3,FALSE)</f>
        <v>Sumter</v>
      </c>
    </row>
    <row r="986" spans="1:3" x14ac:dyDescent="0.2">
      <c r="A986" s="9" t="str">
        <f>CallsInZip!$A787</f>
        <v>KJ4BCI</v>
      </c>
      <c r="B986" t="str">
        <f>MID(CallsInZip!$B787,(FIND(",", CallsInZip!$B787,1)+2),256)</f>
        <v>Bobbie P</v>
      </c>
      <c r="C986" t="str">
        <f>VLOOKUP(VALUE(LEFT(CallsInZip!$E787,5)),zipcode!$A:$C,3,FALSE)</f>
        <v>West Columbia</v>
      </c>
    </row>
    <row r="987" spans="1:3" x14ac:dyDescent="0.2">
      <c r="A987" s="9" t="str">
        <f>CallsInZip!$A788</f>
        <v>KJ4BCV</v>
      </c>
      <c r="B987" t="str">
        <f>MID(CallsInZip!$B788,(FIND(",", CallsInZip!$B788,1)+2),256)</f>
        <v>Miniimah W</v>
      </c>
      <c r="C987" t="str">
        <f>VLOOKUP(VALUE(LEFT(CallsInZip!$E788,5)),zipcode!$A:$C,3,FALSE)</f>
        <v>Winnsboro</v>
      </c>
    </row>
    <row r="988" spans="1:3" x14ac:dyDescent="0.2">
      <c r="A988" s="9" t="str">
        <f>CallsInZip!$A789</f>
        <v>KJ4BWK</v>
      </c>
      <c r="B988" t="e">
        <f>MID(CallsInZip!$B789,(FIND(",", CallsInZip!$B789,1)+2),256)</f>
        <v>#VALUE!</v>
      </c>
      <c r="C988" t="str">
        <f>VLOOKUP(VALUE(LEFT(CallsInZip!$E789,5)),zipcode!$A:$C,3,FALSE)</f>
        <v>Saint Matthews</v>
      </c>
    </row>
    <row r="989" spans="1:3" x14ac:dyDescent="0.2">
      <c r="A989" s="9" t="str">
        <f>CallsInZip!$A790</f>
        <v>KJ4CN </v>
      </c>
      <c r="B989" t="str">
        <f>MID(CallsInZip!$B790,(FIND(",", CallsInZip!$B790,1)+2),256)</f>
        <v>RONALD P</v>
      </c>
      <c r="C989" t="str">
        <f>VLOOKUP(VALUE(LEFT(CallsInZip!$E790,5)),zipcode!$A:$C,3,FALSE)</f>
        <v>Salley</v>
      </c>
    </row>
    <row r="990" spans="1:3" x14ac:dyDescent="0.2">
      <c r="A990" s="9" t="str">
        <f>CallsInZip!$A791</f>
        <v>KJ4COD</v>
      </c>
      <c r="B990" t="str">
        <f>MID(CallsInZip!$B791,(FIND(",", CallsInZip!$B791,1)+2),256)</f>
        <v>ROGER J</v>
      </c>
      <c r="C990" t="str">
        <f>VLOOKUP(VALUE(LEFT(CallsInZip!$E791,5)),zipcode!$A:$C,3,FALSE)</f>
        <v>Mc Bee</v>
      </c>
    </row>
    <row r="991" spans="1:3" x14ac:dyDescent="0.2">
      <c r="A991" s="9" t="str">
        <f>CallsInZip!$A792</f>
        <v>KJ4CVY</v>
      </c>
      <c r="B991" t="str">
        <f>MID(CallsInZip!$B792,(FIND(",", CallsInZip!$B792,1)+2),256)</f>
        <v>MICHAEL E</v>
      </c>
      <c r="C991" t="str">
        <f>VLOOKUP(VALUE(LEFT(CallsInZip!$E792,5)),zipcode!$A:$C,3,FALSE)</f>
        <v>Summerton</v>
      </c>
    </row>
    <row r="992" spans="1:3" x14ac:dyDescent="0.2">
      <c r="A992" s="9" t="str">
        <f>CallsInZip!$A793</f>
        <v>KJ4EGK</v>
      </c>
      <c r="B992" t="str">
        <f>MID(CallsInZip!$B793,(FIND(",", CallsInZip!$B793,1)+2),256)</f>
        <v>Marion P</v>
      </c>
      <c r="C992" t="str">
        <f>VLOOKUP(VALUE(LEFT(CallsInZip!$E793,5)),zipcode!$A:$C,3,FALSE)</f>
        <v>Orangeburg</v>
      </c>
    </row>
    <row r="993" spans="1:3" x14ac:dyDescent="0.2">
      <c r="A993" s="9" t="str">
        <f>CallsInZip!$A794</f>
        <v>KJ4FCS</v>
      </c>
      <c r="B993" t="e">
        <f>MID(CallsInZip!$B794,(FIND(",", CallsInZip!$B794,1)+2),256)</f>
        <v>#VALUE!</v>
      </c>
      <c r="C993" t="str">
        <f>VLOOKUP(VALUE(LEFT(CallsInZip!$E794,5)),zipcode!$A:$C,3,FALSE)</f>
        <v>Saint Matthews</v>
      </c>
    </row>
    <row r="994" spans="1:3" x14ac:dyDescent="0.2">
      <c r="A994" s="9" t="str">
        <f>CallsInZip!$A795</f>
        <v>KJ4FEN</v>
      </c>
      <c r="B994" t="str">
        <f>MID(CallsInZip!$B795,(FIND(",", CallsInZip!$B795,1)+2),256)</f>
        <v>KADERICK M</v>
      </c>
      <c r="C994" t="str">
        <f>VLOOKUP(VALUE(LEFT(CallsInZip!$E795,5)),zipcode!$A:$C,3,FALSE)</f>
        <v>West Columbia</v>
      </c>
    </row>
    <row r="995" spans="1:3" x14ac:dyDescent="0.2">
      <c r="A995" s="9" t="str">
        <f>CallsInZip!$A796</f>
        <v>KJ4FIG</v>
      </c>
      <c r="B995" t="str">
        <f>MID(CallsInZip!$B796,(FIND(",", CallsInZip!$B796,1)+2),256)</f>
        <v>Wesley G</v>
      </c>
      <c r="C995" t="str">
        <f>VLOOKUP(VALUE(LEFT(CallsInZip!$E796,5)),zipcode!$A:$C,3,FALSE)</f>
        <v>West Columbia</v>
      </c>
    </row>
    <row r="996" spans="1:3" x14ac:dyDescent="0.2">
      <c r="A996" s="9" t="str">
        <f>CallsInZip!$A797</f>
        <v>KJ4GSJ</v>
      </c>
      <c r="B996" t="str">
        <f>MID(CallsInZip!$B797,(FIND(",", CallsInZip!$B797,1)+2),256)</f>
        <v>GLORIA E</v>
      </c>
      <c r="C996" t="str">
        <f>VLOOKUP(VALUE(LEFT(CallsInZip!$E797,5)),zipcode!$A:$C,3,FALSE)</f>
        <v>Manning</v>
      </c>
    </row>
    <row r="997" spans="1:3" x14ac:dyDescent="0.2">
      <c r="A997" s="9" t="str">
        <f>CallsInZip!$A798</f>
        <v>KJ4GSO</v>
      </c>
      <c r="B997" t="str">
        <f>MID(CallsInZip!$B798,(FIND(",", CallsInZip!$B798,1)+2),256)</f>
        <v>JAMES H</v>
      </c>
      <c r="C997" t="str">
        <f>VLOOKUP(VALUE(LEFT(CallsInZip!$E798,5)),zipcode!$A:$C,3,FALSE)</f>
        <v>Manning</v>
      </c>
    </row>
    <row r="998" spans="1:3" x14ac:dyDescent="0.2">
      <c r="A998" s="9" t="str">
        <f>CallsInZip!$A799</f>
        <v>KJ4GTV</v>
      </c>
      <c r="B998" t="str">
        <f>MID(CallsInZip!$B799,(FIND(",", CallsInZip!$B799,1)+2),256)</f>
        <v>LORETA S</v>
      </c>
      <c r="C998" t="str">
        <f>VLOOKUP(VALUE(LEFT(CallsInZip!$E799,5)),zipcode!$A:$C,3,FALSE)</f>
        <v>Whitmire</v>
      </c>
    </row>
    <row r="999" spans="1:3" x14ac:dyDescent="0.2">
      <c r="A999" s="9" t="str">
        <f>CallsInZip!$A800</f>
        <v>KJ4HJQ</v>
      </c>
      <c r="B999" t="str">
        <f>MID(CallsInZip!$B800,(FIND(",", CallsInZip!$B800,1)+2),256)</f>
        <v>JAMES</v>
      </c>
      <c r="C999" t="str">
        <f>VLOOKUP(VALUE(LEFT(CallsInZip!$E800,5)),zipcode!$A:$C,3,FALSE)</f>
        <v>Manning</v>
      </c>
    </row>
    <row r="1000" spans="1:3" x14ac:dyDescent="0.2">
      <c r="A1000" s="9" t="str">
        <f>CallsInZip!$A801</f>
        <v>KJ4HSV</v>
      </c>
      <c r="B1000" t="str">
        <f>MID(CallsInZip!$B801,(FIND(",", CallsInZip!$B801,1)+2),256)</f>
        <v>BRIAN K</v>
      </c>
      <c r="C1000" t="str">
        <f>VLOOKUP(VALUE(LEFT(CallsInZip!$E801,5)),zipcode!$A:$C,3,FALSE)</f>
        <v>Prosperity</v>
      </c>
    </row>
    <row r="1001" spans="1:3" x14ac:dyDescent="0.2">
      <c r="A1001" s="9" t="str">
        <f>CallsInZip!$A802</f>
        <v>KJ4IIW</v>
      </c>
      <c r="B1001" t="str">
        <f>MID(CallsInZip!$B802,(FIND(",", CallsInZip!$B802,1)+2),256)</f>
        <v>Roy A</v>
      </c>
      <c r="C1001" t="str">
        <f>VLOOKUP(VALUE(LEFT(CallsInZip!$E802,5)),zipcode!$A:$C,3,FALSE)</f>
        <v>Winnsboro</v>
      </c>
    </row>
    <row r="1002" spans="1:3" x14ac:dyDescent="0.2">
      <c r="A1002" s="9" t="str">
        <f>CallsInZip!$A803</f>
        <v>KJ4IPC</v>
      </c>
      <c r="B1002" t="str">
        <f>MID(CallsInZip!$B803,(FIND(",", CallsInZip!$B803,1)+2),256)</f>
        <v>Michael</v>
      </c>
      <c r="C1002" t="str">
        <f>VLOOKUP(VALUE(LEFT(CallsInZip!$E803,5)),zipcode!$A:$C,3,FALSE)</f>
        <v>North</v>
      </c>
    </row>
    <row r="1003" spans="1:3" x14ac:dyDescent="0.2">
      <c r="A1003" s="9" t="str">
        <f>CallsInZip!$A804</f>
        <v>KJ4JO </v>
      </c>
      <c r="B1003" t="str">
        <f>MID(CallsInZip!$B804,(FIND(",", CallsInZip!$B804,1)+2),256)</f>
        <v>BEN F</v>
      </c>
      <c r="C1003" t="str">
        <f>VLOOKUP(VALUE(LEFT(CallsInZip!$E804,5)),zipcode!$A:$C,3,FALSE)</f>
        <v>Ridgeway</v>
      </c>
    </row>
    <row r="1004" spans="1:3" x14ac:dyDescent="0.2">
      <c r="A1004" s="9" t="str">
        <f>CallsInZip!$A805</f>
        <v>KJ4KIY</v>
      </c>
      <c r="B1004" t="str">
        <f>MID(CallsInZip!$B805,(FIND(",", CallsInZip!$B805,1)+2),256)</f>
        <v>CHRISTIAN M</v>
      </c>
      <c r="C1004" t="str">
        <f>VLOOKUP(VALUE(LEFT(CallsInZip!$E805,5)),zipcode!$A:$C,3,FALSE)</f>
        <v>Timmonsville</v>
      </c>
    </row>
    <row r="1005" spans="1:3" x14ac:dyDescent="0.2">
      <c r="A1005" s="9" t="str">
        <f>CallsInZip!$A806</f>
        <v>KJ4KOR</v>
      </c>
      <c r="B1005" t="str">
        <f>MID(CallsInZip!$B806,(FIND(",", CallsInZip!$B806,1)+2),256)</f>
        <v>James E</v>
      </c>
      <c r="C1005" t="str">
        <f>VLOOKUP(VALUE(LEFT(CallsInZip!$E806,5)),zipcode!$A:$C,3,FALSE)</f>
        <v>Orangeburg</v>
      </c>
    </row>
    <row r="1006" spans="1:3" x14ac:dyDescent="0.2">
      <c r="A1006" s="9" t="str">
        <f>CallsInZip!$A807</f>
        <v>KJ4LLD</v>
      </c>
      <c r="B1006" t="str">
        <f>MID(CallsInZip!$B807,(FIND(",", CallsInZip!$B807,1)+2),256)</f>
        <v>PATRICIA B</v>
      </c>
      <c r="C1006" t="str">
        <f>VLOOKUP(VALUE(LEFT(CallsInZip!$E807,5)),zipcode!$A:$C,3,FALSE)</f>
        <v>Pinewood</v>
      </c>
    </row>
    <row r="1007" spans="1:3" x14ac:dyDescent="0.2">
      <c r="A1007" s="9" t="str">
        <f>CallsInZip!$A808</f>
        <v>KJ4LLJ</v>
      </c>
      <c r="B1007" t="str">
        <f>MID(CallsInZip!$B808,(FIND(",", CallsInZip!$B808,1)+2),256)</f>
        <v>BURTON M</v>
      </c>
      <c r="C1007" t="str">
        <f>VLOOKUP(VALUE(LEFT(CallsInZip!$E808,5)),zipcode!$A:$C,3,FALSE)</f>
        <v>Sumter</v>
      </c>
    </row>
    <row r="1008" spans="1:3" x14ac:dyDescent="0.2">
      <c r="A1008" s="9" t="str">
        <f>CallsInZip!$A809</f>
        <v>KJ4LLP</v>
      </c>
      <c r="B1008" t="str">
        <f>MID(CallsInZip!$B809,(FIND(",", CallsInZip!$B809,1)+2),256)</f>
        <v>STEVEN J</v>
      </c>
      <c r="C1008" t="str">
        <f>VLOOKUP(VALUE(LEFT(CallsInZip!$E809,5)),zipcode!$A:$C,3,FALSE)</f>
        <v>West Columbia</v>
      </c>
    </row>
    <row r="1009" spans="1:3" x14ac:dyDescent="0.2">
      <c r="A1009" s="9" t="str">
        <f>CallsInZip!$A810</f>
        <v>KJ4LLR</v>
      </c>
      <c r="B1009" t="str">
        <f>MID(CallsInZip!$B810,(FIND(",", CallsInZip!$B810,1)+2),256)</f>
        <v>MICHAEL C</v>
      </c>
      <c r="C1009" t="str">
        <f>VLOOKUP(VALUE(LEFT(CallsInZip!$E810,5)),zipcode!$A:$C,3,FALSE)</f>
        <v>West Columbia</v>
      </c>
    </row>
    <row r="1010" spans="1:3" x14ac:dyDescent="0.2">
      <c r="A1010" s="9" t="str">
        <f>CallsInZip!$A811</f>
        <v>KJ4LLS</v>
      </c>
      <c r="B1010" t="str">
        <f>MID(CallsInZip!$B811,(FIND(",", CallsInZip!$B811,1)+2),256)</f>
        <v>WILLIAM L</v>
      </c>
      <c r="C1010" t="str">
        <f>VLOOKUP(VALUE(LEFT(CallsInZip!$E811,5)),zipcode!$A:$C,3,FALSE)</f>
        <v>Prosperity</v>
      </c>
    </row>
    <row r="1011" spans="1:3" x14ac:dyDescent="0.2">
      <c r="A1011" s="9" t="str">
        <f>CallsInZip!$A812</f>
        <v>KJ4LLW</v>
      </c>
      <c r="B1011" t="str">
        <f>MID(CallsInZip!$B812,(FIND(",", CallsInZip!$B812,1)+2),256)</f>
        <v>ALBERTHA</v>
      </c>
      <c r="C1011" t="str">
        <f>VLOOKUP(VALUE(LEFT(CallsInZip!$E812,5)),zipcode!$A:$C,3,FALSE)</f>
        <v>Winnsboro</v>
      </c>
    </row>
    <row r="1012" spans="1:3" x14ac:dyDescent="0.2">
      <c r="A1012" s="9" t="str">
        <f>CallsInZip!$A813</f>
        <v>KJ4LWW</v>
      </c>
      <c r="B1012" t="str">
        <f>MID(CallsInZip!$B813,(FIND(",", CallsInZip!$B813,1)+2),256)</f>
        <v>TRUDY A</v>
      </c>
      <c r="C1012" t="str">
        <f>VLOOKUP(VALUE(LEFT(CallsInZip!$E813,5)),zipcode!$A:$C,3,FALSE)</f>
        <v>West Columbia</v>
      </c>
    </row>
    <row r="1013" spans="1:3" x14ac:dyDescent="0.2">
      <c r="A1013" s="9" t="str">
        <f>CallsInZip!$A814</f>
        <v>KJ4MKV</v>
      </c>
      <c r="B1013" t="e">
        <f>MID(CallsInZip!$B814,(FIND(",", CallsInZip!$B814,1)+2),256)</f>
        <v>#VALUE!</v>
      </c>
      <c r="C1013" t="str">
        <f>VLOOKUP(VALUE(LEFT(CallsInZip!$E814,5)),zipcode!$A:$C,3,FALSE)</f>
        <v>Saint Matthews</v>
      </c>
    </row>
    <row r="1014" spans="1:3" x14ac:dyDescent="0.2">
      <c r="A1014" s="9" t="str">
        <f>CallsInZip!$A815</f>
        <v>KJ4NJJ</v>
      </c>
      <c r="B1014" t="str">
        <f>MID(CallsInZip!$B815,(FIND(",", CallsInZip!$B815,1)+2),256)</f>
        <v>JOSEPH</v>
      </c>
      <c r="C1014" t="str">
        <f>VLOOKUP(VALUE(LEFT(CallsInZip!$E815,5)),zipcode!$A:$C,3,FALSE)</f>
        <v>Summerton</v>
      </c>
    </row>
    <row r="1015" spans="1:3" x14ac:dyDescent="0.2">
      <c r="A1015" s="9" t="str">
        <f>CallsInZip!$A816</f>
        <v>KJ4NJM</v>
      </c>
      <c r="B1015" t="str">
        <f>MID(CallsInZip!$B816,(FIND(",", CallsInZip!$B816,1)+2),256)</f>
        <v>NICOLE R</v>
      </c>
      <c r="C1015" t="str">
        <f>VLOOKUP(VALUE(LEFT(CallsInZip!$E816,5)),zipcode!$A:$C,3,FALSE)</f>
        <v>Sumter</v>
      </c>
    </row>
    <row r="1016" spans="1:3" x14ac:dyDescent="0.2">
      <c r="A1016" s="9" t="str">
        <f>CallsInZip!$A817</f>
        <v>KJ4NJO</v>
      </c>
      <c r="B1016" t="str">
        <f>MID(CallsInZip!$B817,(FIND(",", CallsInZip!$B817,1)+2),256)</f>
        <v>RUTH G</v>
      </c>
      <c r="C1016" t="str">
        <f>VLOOKUP(VALUE(LEFT(CallsInZip!$E817,5)),zipcode!$A:$C,3,FALSE)</f>
        <v>Manning</v>
      </c>
    </row>
    <row r="1017" spans="1:3" x14ac:dyDescent="0.2">
      <c r="A1017" s="9" t="str">
        <f>CallsInZip!$A818</f>
        <v>KJ4NJZ</v>
      </c>
      <c r="B1017" t="str">
        <f>MID(CallsInZip!$B818,(FIND(",", CallsInZip!$B818,1)+2),256)</f>
        <v>LESLIE E</v>
      </c>
      <c r="C1017" t="str">
        <f>VLOOKUP(VALUE(LEFT(CallsInZip!$E818,5)),zipcode!$A:$C,3,FALSE)</f>
        <v>Sumter</v>
      </c>
    </row>
    <row r="1018" spans="1:3" x14ac:dyDescent="0.2">
      <c r="A1018" s="9" t="str">
        <f>CallsInZip!$A819</f>
        <v>KJ4NNT</v>
      </c>
      <c r="B1018" t="str">
        <f>MID(CallsInZip!$B819,(FIND(",", CallsInZip!$B819,1)+2),256)</f>
        <v>WAYNE R</v>
      </c>
      <c r="C1018" t="str">
        <f>VLOOKUP(VALUE(LEFT(CallsInZip!$E819,5)),zipcode!$A:$C,3,FALSE)</f>
        <v>Timmonsville</v>
      </c>
    </row>
    <row r="1019" spans="1:3" x14ac:dyDescent="0.2">
      <c r="A1019" s="9" t="str">
        <f>CallsInZip!$A820</f>
        <v>KJ4NNY</v>
      </c>
      <c r="B1019" t="str">
        <f>MID(CallsInZip!$B820,(FIND(",", CallsInZip!$B820,1)+2),256)</f>
        <v>WILLIAM A</v>
      </c>
      <c r="C1019" t="str">
        <f>VLOOKUP(VALUE(LEFT(CallsInZip!$E820,5)),zipcode!$A:$C,3,FALSE)</f>
        <v>Winnsboro</v>
      </c>
    </row>
    <row r="1020" spans="1:3" x14ac:dyDescent="0.2">
      <c r="A1020" s="9" t="str">
        <f>CallsInZip!$A821</f>
        <v>KJ4NOD</v>
      </c>
      <c r="B1020" t="str">
        <f>MID(CallsInZip!$B821,(FIND(",", CallsInZip!$B821,1)+2),256)</f>
        <v>GEORGE A</v>
      </c>
      <c r="C1020" t="str">
        <f>VLOOKUP(VALUE(LEFT(CallsInZip!$E821,5)),zipcode!$A:$C,3,FALSE)</f>
        <v>Sumter</v>
      </c>
    </row>
    <row r="1021" spans="1:3" x14ac:dyDescent="0.2">
      <c r="A1021" s="9" t="str">
        <f>CallsInZip!$A822</f>
        <v>KJ4NOI</v>
      </c>
      <c r="B1021" t="str">
        <f>MID(CallsInZip!$B822,(FIND(",", CallsInZip!$B822,1)+2),256)</f>
        <v>THOMAS P</v>
      </c>
      <c r="C1021" t="str">
        <f>VLOOKUP(VALUE(LEFT(CallsInZip!$E822,5)),zipcode!$A:$C,3,FALSE)</f>
        <v>West Columbia</v>
      </c>
    </row>
    <row r="1022" spans="1:3" x14ac:dyDescent="0.2">
      <c r="A1022" s="9" t="str">
        <f>CallsInZip!$A823</f>
        <v>KJ4NQT</v>
      </c>
      <c r="B1022" t="str">
        <f>MID(CallsInZip!$B823,(FIND(",", CallsInZip!$B823,1)+2),256)</f>
        <v>Edward R</v>
      </c>
      <c r="C1022" t="str">
        <f>VLOOKUP(VALUE(LEFT(CallsInZip!$E823,5)),zipcode!$A:$C,3,FALSE)</f>
        <v>Saint Matthews</v>
      </c>
    </row>
    <row r="1023" spans="1:3" x14ac:dyDescent="0.2">
      <c r="A1023" s="9" t="str">
        <f>CallsInZip!$A824</f>
        <v>KJ4NYZ</v>
      </c>
      <c r="B1023" t="str">
        <f>MID(CallsInZip!$B824,(FIND(",", CallsInZip!$B824,1)+2),256)</f>
        <v>Pattye B</v>
      </c>
      <c r="C1023" t="str">
        <f>VLOOKUP(VALUE(LEFT(CallsInZip!$E824,5)),zipcode!$A:$C,3,FALSE)</f>
        <v>Orangeburg</v>
      </c>
    </row>
    <row r="1024" spans="1:3" x14ac:dyDescent="0.2">
      <c r="A1024" s="9" t="str">
        <f>CallsInZip!$A825</f>
        <v>KJ4PML</v>
      </c>
      <c r="B1024" t="str">
        <f>MID(CallsInZip!$B825,(FIND(",", CallsInZip!$B825,1)+2),256)</f>
        <v>Dewitt</v>
      </c>
      <c r="C1024" t="str">
        <f>VLOOKUP(VALUE(LEFT(CallsInZip!$E825,5)),zipcode!$A:$C,3,FALSE)</f>
        <v>Sumter</v>
      </c>
    </row>
    <row r="1025" spans="1:3" x14ac:dyDescent="0.2">
      <c r="A1025" s="9" t="str">
        <f>CallsInZip!$A826</f>
        <v>KJ4PZH</v>
      </c>
      <c r="B1025" t="str">
        <f>MID(CallsInZip!$B826,(FIND(",", CallsInZip!$B826,1)+2),256)</f>
        <v>Scott R</v>
      </c>
      <c r="C1025" t="str">
        <f>VLOOKUP(VALUE(LEFT(CallsInZip!$E826,5)),zipcode!$A:$C,3,FALSE)</f>
        <v>West Columbia</v>
      </c>
    </row>
    <row r="1026" spans="1:3" x14ac:dyDescent="0.2">
      <c r="A1026" s="9" t="str">
        <f>CallsInZip!$A827</f>
        <v>KJ4QEH</v>
      </c>
      <c r="B1026" t="str">
        <f>MID(CallsInZip!$B827,(FIND(",", CallsInZip!$B827,1)+2),256)</f>
        <v>Gordon P</v>
      </c>
      <c r="C1026" t="str">
        <f>VLOOKUP(VALUE(LEFT(CallsInZip!$E827,5)),zipcode!$A:$C,3,FALSE)</f>
        <v>Sumter</v>
      </c>
    </row>
    <row r="1027" spans="1:3" x14ac:dyDescent="0.2">
      <c r="A1027" s="9" t="str">
        <f>CallsInZip!$A828</f>
        <v>KJ4QLH</v>
      </c>
      <c r="B1027" t="e">
        <f>MID(CallsInZip!$B828,(FIND(",", CallsInZip!$B828,1)+2),256)</f>
        <v>#VALUE!</v>
      </c>
      <c r="C1027" t="str">
        <f>VLOOKUP(VALUE(LEFT(CallsInZip!$E828,5)),zipcode!$A:$C,3,FALSE)</f>
        <v>Orangeburg</v>
      </c>
    </row>
    <row r="1028" spans="1:3" x14ac:dyDescent="0.2">
      <c r="A1028" s="9" t="str">
        <f>CallsInZip!$A829</f>
        <v>KJ4QPL</v>
      </c>
      <c r="B1028" t="str">
        <f>MID(CallsInZip!$B829,(FIND(",", CallsInZip!$B829,1)+2),256)</f>
        <v>James B</v>
      </c>
      <c r="C1028" t="str">
        <f>VLOOKUP(VALUE(LEFT(CallsInZip!$E829,5)),zipcode!$A:$C,3,FALSE)</f>
        <v>Sumter</v>
      </c>
    </row>
    <row r="1029" spans="1:3" x14ac:dyDescent="0.2">
      <c r="A1029" s="9" t="str">
        <f>CallsInZip!$A830</f>
        <v>KJ4R  </v>
      </c>
      <c r="B1029" t="str">
        <f>MID(CallsInZip!$B830,(FIND(",", CallsInZip!$B830,1)+2),256)</f>
        <v>JAMES E</v>
      </c>
      <c r="C1029" t="str">
        <f>VLOOKUP(VALUE(LEFT(CallsInZip!$E830,5)),zipcode!$A:$C,3,FALSE)</f>
        <v>Sumter</v>
      </c>
    </row>
    <row r="1030" spans="1:3" x14ac:dyDescent="0.2">
      <c r="A1030" s="9" t="str">
        <f>CallsInZip!$A831</f>
        <v>KJ4RGU</v>
      </c>
      <c r="B1030" t="str">
        <f>MID(CallsInZip!$B831,(FIND(",", CallsInZip!$B831,1)+2),256)</f>
        <v>Suzannah B</v>
      </c>
      <c r="C1030" t="str">
        <f>VLOOKUP(VALUE(LEFT(CallsInZip!$E831,5)),zipcode!$A:$C,3,FALSE)</f>
        <v>Pelion</v>
      </c>
    </row>
    <row r="1031" spans="1:3" x14ac:dyDescent="0.2">
      <c r="A1031" s="9" t="str">
        <f>CallsInZip!$A832</f>
        <v>KJ4SCP</v>
      </c>
      <c r="B1031" t="str">
        <f>MID(CallsInZip!$B832,(FIND(",", CallsInZip!$B832,1)+2),256)</f>
        <v>William H</v>
      </c>
      <c r="C1031" t="str">
        <f>VLOOKUP(VALUE(LEFT(CallsInZip!$E832,5)),zipcode!$A:$C,3,FALSE)</f>
        <v>Sumter</v>
      </c>
    </row>
    <row r="1032" spans="1:3" x14ac:dyDescent="0.2">
      <c r="A1032" s="9" t="str">
        <f>CallsInZip!$A833</f>
        <v>KJ4THX</v>
      </c>
      <c r="B1032" t="str">
        <f>MID(CallsInZip!$B833,(FIND(",", CallsInZip!$B833,1)+2),256)</f>
        <v>Pamela S</v>
      </c>
      <c r="C1032" t="str">
        <f>VLOOKUP(VALUE(LEFT(CallsInZip!$E833,5)),zipcode!$A:$C,3,FALSE)</f>
        <v>Orangeburg</v>
      </c>
    </row>
    <row r="1033" spans="1:3" x14ac:dyDescent="0.2">
      <c r="A1033" s="9" t="str">
        <f>CallsInZip!$A834</f>
        <v>KJ4UCI</v>
      </c>
      <c r="B1033" t="str">
        <f>MID(CallsInZip!$B834,(FIND(",", CallsInZip!$B834,1)+2),256)</f>
        <v>JOHN R</v>
      </c>
      <c r="C1033" t="str">
        <f>VLOOKUP(VALUE(LEFT(CallsInZip!$E834,5)),zipcode!$A:$C,3,FALSE)</f>
        <v>Sumter</v>
      </c>
    </row>
    <row r="1034" spans="1:3" x14ac:dyDescent="0.2">
      <c r="A1034" s="9" t="str">
        <f>CallsInZip!$A835</f>
        <v>KJ4UFA</v>
      </c>
      <c r="B1034" t="str">
        <f>MID(CallsInZip!$B835,(FIND(",", CallsInZip!$B835,1)+2),256)</f>
        <v>Sarah E</v>
      </c>
      <c r="C1034" t="str">
        <f>VLOOKUP(VALUE(LEFT(CallsInZip!$E835,5)),zipcode!$A:$C,3,FALSE)</f>
        <v>Newberry</v>
      </c>
    </row>
    <row r="1035" spans="1:3" x14ac:dyDescent="0.2">
      <c r="A1035" s="9" t="str">
        <f>CallsInZip!$A836</f>
        <v>KJ4UIN</v>
      </c>
      <c r="B1035" t="str">
        <f>MID(CallsInZip!$B836,(FIND(",", CallsInZip!$B836,1)+2),256)</f>
        <v>William H</v>
      </c>
      <c r="C1035" t="str">
        <f>VLOOKUP(VALUE(LEFT(CallsInZip!$E836,5)),zipcode!$A:$C,3,FALSE)</f>
        <v>Saluda</v>
      </c>
    </row>
    <row r="1036" spans="1:3" x14ac:dyDescent="0.2">
      <c r="A1036" s="9" t="str">
        <f>CallsInZip!$A837</f>
        <v>KJ4UIP</v>
      </c>
      <c r="B1036" t="str">
        <f>MID(CallsInZip!$B837,(FIND(",", CallsInZip!$B837,1)+2),256)</f>
        <v>Tena M</v>
      </c>
      <c r="C1036" t="str">
        <f>VLOOKUP(VALUE(LEFT(CallsInZip!$E837,5)),zipcode!$A:$C,3,FALSE)</f>
        <v>Saluda</v>
      </c>
    </row>
    <row r="1037" spans="1:3" x14ac:dyDescent="0.2">
      <c r="A1037" s="9" t="str">
        <f>CallsInZip!$A838</f>
        <v>KJ4UIR</v>
      </c>
      <c r="B1037" t="str">
        <f>MID(CallsInZip!$B838,(FIND(",", CallsInZip!$B838,1)+2),256)</f>
        <v>David O</v>
      </c>
      <c r="C1037" t="str">
        <f>VLOOKUP(VALUE(LEFT(CallsInZip!$E838,5)),zipcode!$A:$C,3,FALSE)</f>
        <v>Saluda</v>
      </c>
    </row>
    <row r="1038" spans="1:3" x14ac:dyDescent="0.2">
      <c r="A1038" s="9" t="str">
        <f>CallsInZip!$A839</f>
        <v>KJ4UIS</v>
      </c>
      <c r="B1038" t="str">
        <f>MID(CallsInZip!$B839,(FIND(",", CallsInZip!$B839,1)+2),256)</f>
        <v>Heather N</v>
      </c>
      <c r="C1038" t="str">
        <f>VLOOKUP(VALUE(LEFT(CallsInZip!$E839,5)),zipcode!$A:$C,3,FALSE)</f>
        <v>Saluda</v>
      </c>
    </row>
    <row r="1039" spans="1:3" x14ac:dyDescent="0.2">
      <c r="A1039" s="9" t="str">
        <f>CallsInZip!$A840</f>
        <v>KJ4UIT</v>
      </c>
      <c r="B1039" t="str">
        <f>MID(CallsInZip!$B840,(FIND(",", CallsInZip!$B840,1)+2),256)</f>
        <v>Sandra E</v>
      </c>
      <c r="C1039" t="str">
        <f>VLOOKUP(VALUE(LEFT(CallsInZip!$E840,5)),zipcode!$A:$C,3,FALSE)</f>
        <v>Saluda</v>
      </c>
    </row>
    <row r="1040" spans="1:3" x14ac:dyDescent="0.2">
      <c r="A1040" s="9" t="str">
        <f>CallsInZip!$A841</f>
        <v>KJ4UIU</v>
      </c>
      <c r="B1040" t="str">
        <f>MID(CallsInZip!$B841,(FIND(",", CallsInZip!$B841,1)+2),256)</f>
        <v>Dwight H</v>
      </c>
      <c r="C1040" t="str">
        <f>VLOOKUP(VALUE(LEFT(CallsInZip!$E841,5)),zipcode!$A:$C,3,FALSE)</f>
        <v>Saluda</v>
      </c>
    </row>
    <row r="1041" spans="1:3" x14ac:dyDescent="0.2">
      <c r="A1041" s="9" t="str">
        <f>CallsInZip!$A842</f>
        <v>KJ4UIV</v>
      </c>
      <c r="B1041" t="str">
        <f>MID(CallsInZip!$B842,(FIND(",", CallsInZip!$B842,1)+2),256)</f>
        <v>Brenton D</v>
      </c>
      <c r="C1041" t="str">
        <f>VLOOKUP(VALUE(LEFT(CallsInZip!$E842,5)),zipcode!$A:$C,3,FALSE)</f>
        <v>Ward</v>
      </c>
    </row>
    <row r="1042" spans="1:3" x14ac:dyDescent="0.2">
      <c r="A1042" s="9" t="str">
        <f>CallsInZip!$A843</f>
        <v>KJ4UIW</v>
      </c>
      <c r="B1042" t="str">
        <f>MID(CallsInZip!$B843,(FIND(",", CallsInZip!$B843,1)+2),256)</f>
        <v>Gary W</v>
      </c>
      <c r="C1042" t="str">
        <f>VLOOKUP(VALUE(LEFT(CallsInZip!$E843,5)),zipcode!$A:$C,3,FALSE)</f>
        <v>Saluda</v>
      </c>
    </row>
    <row r="1043" spans="1:3" x14ac:dyDescent="0.2">
      <c r="A1043" s="9" t="str">
        <f>CallsInZip!$A844</f>
        <v>KJ4UIX</v>
      </c>
      <c r="B1043" t="str">
        <f>MID(CallsInZip!$B844,(FIND(",", CallsInZip!$B844,1)+2),256)</f>
        <v>Shannon E</v>
      </c>
      <c r="C1043" t="str">
        <f>VLOOKUP(VALUE(LEFT(CallsInZip!$E844,5)),zipcode!$A:$C,3,FALSE)</f>
        <v>Saluda</v>
      </c>
    </row>
    <row r="1044" spans="1:3" x14ac:dyDescent="0.2">
      <c r="A1044" s="9" t="str">
        <f>CallsInZip!$A845</f>
        <v>KJ4UIY</v>
      </c>
      <c r="B1044" t="str">
        <f>MID(CallsInZip!$B845,(FIND(",", CallsInZip!$B845,1)+2),256)</f>
        <v>Brenda M</v>
      </c>
      <c r="C1044" t="str">
        <f>VLOOKUP(VALUE(LEFT(CallsInZip!$E845,5)),zipcode!$A:$C,3,FALSE)</f>
        <v>Saluda</v>
      </c>
    </row>
    <row r="1045" spans="1:3" x14ac:dyDescent="0.2">
      <c r="A1045" s="9" t="str">
        <f>CallsInZip!$A846</f>
        <v>KJ4UJC</v>
      </c>
      <c r="B1045" t="str">
        <f>MID(CallsInZip!$B846,(FIND(",", CallsInZip!$B846,1)+2),256)</f>
        <v>Mary G</v>
      </c>
      <c r="C1045" t="str">
        <f>VLOOKUP(VALUE(LEFT(CallsInZip!$E846,5)),zipcode!$A:$C,3,FALSE)</f>
        <v>Ward</v>
      </c>
    </row>
    <row r="1046" spans="1:3" x14ac:dyDescent="0.2">
      <c r="A1046" s="9" t="str">
        <f>CallsInZip!$A847</f>
        <v>KJ4UJD</v>
      </c>
      <c r="B1046" t="str">
        <f>MID(CallsInZip!$B847,(FIND(",", CallsInZip!$B847,1)+2),256)</f>
        <v>Joel H</v>
      </c>
      <c r="C1046" t="str">
        <f>VLOOKUP(VALUE(LEFT(CallsInZip!$E847,5)),zipcode!$A:$C,3,FALSE)</f>
        <v>Ward</v>
      </c>
    </row>
    <row r="1047" spans="1:3" x14ac:dyDescent="0.2">
      <c r="A1047" s="9" t="str">
        <f>CallsInZip!$A848</f>
        <v>KJ4UJE</v>
      </c>
      <c r="B1047" t="str">
        <f>MID(CallsInZip!$B848,(FIND(",", CallsInZip!$B848,1)+2),256)</f>
        <v>Gwendolyn C</v>
      </c>
      <c r="C1047" t="str">
        <f>VLOOKUP(VALUE(LEFT(CallsInZip!$E848,5)),zipcode!$A:$C,3,FALSE)</f>
        <v>Saluda</v>
      </c>
    </row>
    <row r="1048" spans="1:3" x14ac:dyDescent="0.2">
      <c r="A1048" s="9" t="str">
        <f>CallsInZip!$A849</f>
        <v>KJ4UJF</v>
      </c>
      <c r="B1048" t="str">
        <f>MID(CallsInZip!$B849,(FIND(",", CallsInZip!$B849,1)+2),256)</f>
        <v>Fletcher R</v>
      </c>
      <c r="C1048" t="str">
        <f>VLOOKUP(VALUE(LEFT(CallsInZip!$E849,5)),zipcode!$A:$C,3,FALSE)</f>
        <v>Ridge Spring</v>
      </c>
    </row>
    <row r="1049" spans="1:3" x14ac:dyDescent="0.2">
      <c r="A1049" s="9" t="str">
        <f>CallsInZip!$A850</f>
        <v>KJ4UJH</v>
      </c>
      <c r="B1049" t="str">
        <f>MID(CallsInZip!$B850,(FIND(",", CallsInZip!$B850,1)+2),256)</f>
        <v>David R</v>
      </c>
      <c r="C1049" t="str">
        <f>VLOOKUP(VALUE(LEFT(CallsInZip!$E850,5)),zipcode!$A:$C,3,FALSE)</f>
        <v>Saluda</v>
      </c>
    </row>
    <row r="1050" spans="1:3" x14ac:dyDescent="0.2">
      <c r="A1050" s="9" t="str">
        <f>CallsInZip!$A851</f>
        <v>KJ4UJI</v>
      </c>
      <c r="B1050" t="str">
        <f>MID(CallsInZip!$B851,(FIND(",", CallsInZip!$B851,1)+2),256)</f>
        <v>Frances Joan</v>
      </c>
      <c r="C1050" t="str">
        <f>VLOOKUP(VALUE(LEFT(CallsInZip!$E851,5)),zipcode!$A:$C,3,FALSE)</f>
        <v>Saluda</v>
      </c>
    </row>
    <row r="1051" spans="1:3" x14ac:dyDescent="0.2">
      <c r="A1051" s="9" t="str">
        <f>CallsInZip!$A852</f>
        <v>KJ4VCJ</v>
      </c>
      <c r="B1051" t="str">
        <f>MID(CallsInZip!$B852,(FIND(",", CallsInZip!$B852,1)+2),256)</f>
        <v>DANIEL J</v>
      </c>
      <c r="C1051" t="str">
        <f>VLOOKUP(VALUE(LEFT(CallsInZip!$E852,5)),zipcode!$A:$C,3,FALSE)</f>
        <v>Timmonsville</v>
      </c>
    </row>
    <row r="1052" spans="1:3" x14ac:dyDescent="0.2">
      <c r="A1052" s="9" t="str">
        <f>CallsInZip!$A853</f>
        <v>KJ4VGW</v>
      </c>
      <c r="B1052" t="str">
        <f>MID(CallsInZip!$B853,(FIND(",", CallsInZip!$B853,1)+2),256)</f>
        <v>John D</v>
      </c>
      <c r="C1052" t="str">
        <f>VLOOKUP(VALUE(LEFT(CallsInZip!$E853,5)),zipcode!$A:$C,3,FALSE)</f>
        <v>Saluda</v>
      </c>
    </row>
    <row r="1053" spans="1:3" x14ac:dyDescent="0.2">
      <c r="A1053" s="9" t="str">
        <f>CallsInZip!$A854</f>
        <v>KJ4VGX</v>
      </c>
      <c r="B1053" t="str">
        <f>MID(CallsInZip!$B854,(FIND(",", CallsInZip!$B854,1)+2),256)</f>
        <v>Bob A</v>
      </c>
      <c r="C1053" t="str">
        <f>VLOOKUP(VALUE(LEFT(CallsInZip!$E854,5)),zipcode!$A:$C,3,FALSE)</f>
        <v>Saluda</v>
      </c>
    </row>
    <row r="1054" spans="1:3" x14ac:dyDescent="0.2">
      <c r="A1054" s="9" t="str">
        <f>CallsInZip!$A855</f>
        <v>KJ4VYK</v>
      </c>
      <c r="B1054" t="str">
        <f>MID(CallsInZip!$B855,(FIND(",", CallsInZip!$B855,1)+2),256)</f>
        <v>Olin D</v>
      </c>
      <c r="C1054" t="str">
        <f>VLOOKUP(VALUE(LEFT(CallsInZip!$E855,5)),zipcode!$A:$C,3,FALSE)</f>
        <v>Salley</v>
      </c>
    </row>
    <row r="1055" spans="1:3" x14ac:dyDescent="0.2">
      <c r="A1055" s="9" t="str">
        <f>CallsInZip!$A856</f>
        <v>KJ4WFP</v>
      </c>
      <c r="B1055" t="str">
        <f>MID(CallsInZip!$B856,(FIND(",", CallsInZip!$B856,1)+2),256)</f>
        <v>Gary M</v>
      </c>
      <c r="C1055" t="str">
        <f>VLOOKUP(VALUE(LEFT(CallsInZip!$E856,5)),zipcode!$A:$C,3,FALSE)</f>
        <v>Saluda</v>
      </c>
    </row>
    <row r="1056" spans="1:3" x14ac:dyDescent="0.2">
      <c r="A1056" s="9" t="str">
        <f>CallsInZip!$A857</f>
        <v>KJ4YTV</v>
      </c>
      <c r="B1056" t="str">
        <f>MID(CallsInZip!$B857,(FIND(",", CallsInZip!$B857,1)+2),256)</f>
        <v>Russell W</v>
      </c>
      <c r="C1056" t="str">
        <f>VLOOKUP(VALUE(LEFT(CallsInZip!$E857,5)),zipcode!$A:$C,3,FALSE)</f>
        <v>Orangeburg</v>
      </c>
    </row>
    <row r="1057" spans="1:3" x14ac:dyDescent="0.2">
      <c r="A1057" s="9" t="str">
        <f>CallsInZip!$A858</f>
        <v>KJ4YTZ</v>
      </c>
      <c r="B1057" t="str">
        <f>MID(CallsInZip!$B858,(FIND(",", CallsInZip!$B858,1)+2),256)</f>
        <v>Thressa M</v>
      </c>
      <c r="C1057" t="str">
        <f>VLOOKUP(VALUE(LEFT(CallsInZip!$E858,5)),zipcode!$A:$C,3,FALSE)</f>
        <v>Sumter</v>
      </c>
    </row>
    <row r="1058" spans="1:3" x14ac:dyDescent="0.2">
      <c r="A1058" s="9" t="str">
        <f>CallsInZip!$A859</f>
        <v>KJ4YUA</v>
      </c>
      <c r="B1058" t="str">
        <f>MID(CallsInZip!$B859,(FIND(",", CallsInZip!$B859,1)+2),256)</f>
        <v>James B</v>
      </c>
      <c r="C1058" t="str">
        <f>VLOOKUP(VALUE(LEFT(CallsInZip!$E859,5)),zipcode!$A:$C,3,FALSE)</f>
        <v>Winnsboro</v>
      </c>
    </row>
    <row r="1059" spans="1:3" x14ac:dyDescent="0.2">
      <c r="A1059" s="9" t="str">
        <f>CallsInZip!$A860</f>
        <v>KJ4YUJ</v>
      </c>
      <c r="B1059" t="str">
        <f>MID(CallsInZip!$B860,(FIND(",", CallsInZip!$B860,1)+2),256)</f>
        <v>JOSEPH D</v>
      </c>
      <c r="C1059" t="str">
        <f>VLOOKUP(VALUE(LEFT(CallsInZip!$E860,5)),zipcode!$A:$C,3,FALSE)</f>
        <v>North</v>
      </c>
    </row>
    <row r="1060" spans="1:3" x14ac:dyDescent="0.2">
      <c r="A1060" s="9" t="str">
        <f>CallsInZip!$A861</f>
        <v>KJ4YUM</v>
      </c>
      <c r="B1060" t="str">
        <f>MID(CallsInZip!$B861,(FIND(",", CallsInZip!$B861,1)+2),256)</f>
        <v>Wendy S</v>
      </c>
      <c r="C1060" t="str">
        <f>VLOOKUP(VALUE(LEFT(CallsInZip!$E861,5)),zipcode!$A:$C,3,FALSE)</f>
        <v>Orangeburg</v>
      </c>
    </row>
    <row r="1061" spans="1:3" x14ac:dyDescent="0.2">
      <c r="A1061" s="9" t="str">
        <f>CallsInZip!$A862</f>
        <v>KJ4YUO</v>
      </c>
      <c r="B1061" t="str">
        <f>MID(CallsInZip!$B862,(FIND(",", CallsInZip!$B862,1)+2),256)</f>
        <v>Stephen J</v>
      </c>
      <c r="C1061" t="str">
        <f>VLOOKUP(VALUE(LEFT(CallsInZip!$E862,5)),zipcode!$A:$C,3,FALSE)</f>
        <v>Swansea</v>
      </c>
    </row>
    <row r="1062" spans="1:3" x14ac:dyDescent="0.2">
      <c r="A1062" s="9" t="str">
        <f>CallsInZip!$A863</f>
        <v>KJ4YZW</v>
      </c>
      <c r="B1062" t="str">
        <f>MID(CallsInZip!$B863,(FIND(",", CallsInZip!$B863,1)+2),256)</f>
        <v>Alex A</v>
      </c>
      <c r="C1062" t="str">
        <f>VLOOKUP(VALUE(LEFT(CallsInZip!$E863,5)),zipcode!$A:$C,3,FALSE)</f>
        <v>Orangeburg</v>
      </c>
    </row>
    <row r="1063" spans="1:3" x14ac:dyDescent="0.2">
      <c r="A1063" s="9" t="str">
        <f>CallsInZip!$A864</f>
        <v>KJ4ZBU</v>
      </c>
      <c r="B1063" t="str">
        <f>MID(CallsInZip!$B864,(FIND(",", CallsInZip!$B864,1)+2),256)</f>
        <v>Karen S</v>
      </c>
      <c r="C1063" t="str">
        <f>VLOOKUP(VALUE(LEFT(CallsInZip!$E864,5)),zipcode!$A:$C,3,FALSE)</f>
        <v>Neeses</v>
      </c>
    </row>
    <row r="1064" spans="1:3" x14ac:dyDescent="0.2">
      <c r="A1064" s="9" t="str">
        <f>CallsInZip!$A865</f>
        <v>KJ4ZCB</v>
      </c>
      <c r="B1064" t="str">
        <f>MID(CallsInZip!$B865,(FIND(",", CallsInZip!$B865,1)+2),256)</f>
        <v>Carmen N</v>
      </c>
      <c r="C1064" t="str">
        <f>VLOOKUP(VALUE(LEFT(CallsInZip!$E865,5)),zipcode!$A:$C,3,FALSE)</f>
        <v>Neeses</v>
      </c>
    </row>
    <row r="1065" spans="1:3" x14ac:dyDescent="0.2">
      <c r="A1065" s="9" t="str">
        <f>CallsInZip!$A866</f>
        <v>KJ4ZCD</v>
      </c>
      <c r="B1065" t="str">
        <f>MID(CallsInZip!$B866,(FIND(",", CallsInZip!$B866,1)+2),256)</f>
        <v>Glennis B</v>
      </c>
      <c r="C1065" t="str">
        <f>VLOOKUP(VALUE(LEFT(CallsInZip!$E866,5)),zipcode!$A:$C,3,FALSE)</f>
        <v>Rowesville</v>
      </c>
    </row>
    <row r="1066" spans="1:3" x14ac:dyDescent="0.2">
      <c r="A1066" s="9" t="str">
        <f>CallsInZip!$A867</f>
        <v>KK4BCP</v>
      </c>
      <c r="B1066" t="str">
        <f>MID(CallsInZip!$B867,(FIND(",", CallsInZip!$B867,1)+2),256)</f>
        <v>WENDY W</v>
      </c>
      <c r="C1066" t="str">
        <f>VLOOKUP(VALUE(LEFT(CallsInZip!$E867,5)),zipcode!$A:$C,3,FALSE)</f>
        <v>Timmonsville</v>
      </c>
    </row>
    <row r="1067" spans="1:3" x14ac:dyDescent="0.2">
      <c r="A1067" s="9" t="str">
        <f>CallsInZip!$A868</f>
        <v>KK4BQI</v>
      </c>
      <c r="B1067" t="str">
        <f>MID(CallsInZip!$B868,(FIND(",", CallsInZip!$B868,1)+2),256)</f>
        <v>FREDERICK W</v>
      </c>
      <c r="C1067" t="str">
        <f>VLOOKUP(VALUE(LEFT(CallsInZip!$E868,5)),zipcode!$A:$C,3,FALSE)</f>
        <v>Sumter</v>
      </c>
    </row>
    <row r="1068" spans="1:3" x14ac:dyDescent="0.2">
      <c r="A1068" s="9" t="str">
        <f>CallsInZip!$A869</f>
        <v>KK4CAH</v>
      </c>
      <c r="B1068" t="str">
        <f>MID(CallsInZip!$B869,(FIND(",", CallsInZip!$B869,1)+2),256)</f>
        <v>STEVEN C</v>
      </c>
      <c r="C1068" t="str">
        <f>VLOOKUP(VALUE(LEFT(CallsInZip!$E869,5)),zipcode!$A:$C,3,FALSE)</f>
        <v>Ridgeway</v>
      </c>
    </row>
    <row r="1069" spans="1:3" x14ac:dyDescent="0.2">
      <c r="A1069" s="9" t="str">
        <f>CallsInZip!$A870</f>
        <v>KK4CFR</v>
      </c>
      <c r="B1069" t="str">
        <f>MID(CallsInZip!$B870,(FIND(",", CallsInZip!$B870,1)+2),256)</f>
        <v>Robert D</v>
      </c>
      <c r="C1069" t="str">
        <f>VLOOKUP(VALUE(LEFT(CallsInZip!$E870,5)),zipcode!$A:$C,3,FALSE)</f>
        <v>Sumter</v>
      </c>
    </row>
    <row r="1070" spans="1:3" x14ac:dyDescent="0.2">
      <c r="A1070" s="9" t="str">
        <f>CallsInZip!$A871</f>
        <v>KK4CTP</v>
      </c>
      <c r="B1070" t="str">
        <f>MID(CallsInZip!$B871,(FIND(",", CallsInZip!$B871,1)+2),256)</f>
        <v>EDGARDO</v>
      </c>
      <c r="C1070" t="str">
        <f>VLOOKUP(VALUE(LEFT(CallsInZip!$E871,5)),zipcode!$A:$C,3,FALSE)</f>
        <v>West Columbia</v>
      </c>
    </row>
    <row r="1071" spans="1:3" x14ac:dyDescent="0.2">
      <c r="A1071" s="9" t="str">
        <f>CallsInZip!$A872</f>
        <v>KK4DII</v>
      </c>
      <c r="B1071" t="str">
        <f>MID(CallsInZip!$B872,(FIND(",", CallsInZip!$B872,1)+2),256)</f>
        <v>Patricia N</v>
      </c>
      <c r="C1071" t="str">
        <f>VLOOKUP(VALUE(LEFT(CallsInZip!$E872,5)),zipcode!$A:$C,3,FALSE)</f>
        <v>Rowesville</v>
      </c>
    </row>
    <row r="1072" spans="1:3" x14ac:dyDescent="0.2">
      <c r="A1072" s="9" t="str">
        <f>CallsInZip!$A873</f>
        <v>KK4EE </v>
      </c>
      <c r="B1072" t="str">
        <f>MID(CallsInZip!$B873,(FIND(",", CallsInZip!$B873,1)+2),256)</f>
        <v>Perry</v>
      </c>
      <c r="C1072" t="str">
        <f>VLOOKUP(VALUE(LEFT(CallsInZip!$E873,5)),zipcode!$A:$C,3,FALSE)</f>
        <v>Sumter</v>
      </c>
    </row>
    <row r="1073" spans="1:3" x14ac:dyDescent="0.2">
      <c r="A1073" s="9" t="str">
        <f>CallsInZip!$A874</f>
        <v>KK4EPW</v>
      </c>
      <c r="B1073" t="str">
        <f>MID(CallsInZip!$B874,(FIND(",", CallsInZip!$B874,1)+2),256)</f>
        <v>CHARLES A</v>
      </c>
      <c r="C1073" t="str">
        <f>VLOOKUP(VALUE(LEFT(CallsInZip!$E874,5)),zipcode!$A:$C,3,FALSE)</f>
        <v>Ward</v>
      </c>
    </row>
    <row r="1074" spans="1:3" x14ac:dyDescent="0.2">
      <c r="A1074" s="9" t="str">
        <f>CallsInZip!$A875</f>
        <v>KK4F  </v>
      </c>
      <c r="B1074" t="str">
        <f>MID(CallsInZip!$B875,(FIND(",", CallsInZip!$B875,1)+2),256)</f>
        <v>GEORGE T</v>
      </c>
      <c r="C1074" t="str">
        <f>VLOOKUP(VALUE(LEFT(CallsInZip!$E875,5)),zipcode!$A:$C,3,FALSE)</f>
        <v>Sumter</v>
      </c>
    </row>
    <row r="1075" spans="1:3" x14ac:dyDescent="0.2">
      <c r="A1075" s="9" t="str">
        <f>CallsInZip!$A876</f>
        <v>KK4FAT</v>
      </c>
      <c r="B1075" t="str">
        <f>MID(CallsInZip!$B876,(FIND(",", CallsInZip!$B876,1)+2),256)</f>
        <v>Richard</v>
      </c>
      <c r="C1075" t="str">
        <f>VLOOKUP(VALUE(LEFT(CallsInZip!$E876,5)),zipcode!$A:$C,3,FALSE)</f>
        <v>Winnsboro</v>
      </c>
    </row>
    <row r="1076" spans="1:3" x14ac:dyDescent="0.2">
      <c r="A1076" s="9" t="str">
        <f>CallsInZip!$A877</f>
        <v>KK4FBS</v>
      </c>
      <c r="B1076" t="str">
        <f>MID(CallsInZip!$B877,(FIND(",", CallsInZip!$B877,1)+2),256)</f>
        <v>Joshua M</v>
      </c>
      <c r="C1076" t="str">
        <f>VLOOKUP(VALUE(LEFT(CallsInZip!$E877,5)),zipcode!$A:$C,3,FALSE)</f>
        <v>Saluda</v>
      </c>
    </row>
    <row r="1077" spans="1:3" x14ac:dyDescent="0.2">
      <c r="A1077" s="9" t="str">
        <f>CallsInZip!$A878</f>
        <v>KK4FCA</v>
      </c>
      <c r="B1077" t="str">
        <f>MID(CallsInZip!$B878,(FIND(",", CallsInZip!$B878,1)+2),256)</f>
        <v>Betty B</v>
      </c>
      <c r="C1077" t="str">
        <f>VLOOKUP(VALUE(LEFT(CallsInZip!$E878,5)),zipcode!$A:$C,3,FALSE)</f>
        <v>West Columbia</v>
      </c>
    </row>
    <row r="1078" spans="1:3" x14ac:dyDescent="0.2">
      <c r="A1078" s="9" t="str">
        <f>CallsInZip!$A879</f>
        <v>KK4FCD</v>
      </c>
      <c r="B1078" t="str">
        <f>MID(CallsInZip!$B879,(FIND(",", CallsInZip!$B879,1)+2),256)</f>
        <v>Kenneth C</v>
      </c>
      <c r="C1078" t="str">
        <f>VLOOKUP(VALUE(LEFT(CallsInZip!$E879,5)),zipcode!$A:$C,3,FALSE)</f>
        <v>West Columbia</v>
      </c>
    </row>
    <row r="1079" spans="1:3" x14ac:dyDescent="0.2">
      <c r="A1079" s="9" t="str">
        <f>CallsInZip!$A880</f>
        <v>KK4FCF</v>
      </c>
      <c r="B1079" t="str">
        <f>MID(CallsInZip!$B880,(FIND(",", CallsInZip!$B880,1)+2),256)</f>
        <v>Dennis M</v>
      </c>
      <c r="C1079" t="str">
        <f>VLOOKUP(VALUE(LEFT(CallsInZip!$E880,5)),zipcode!$A:$C,3,FALSE)</f>
        <v>Manning</v>
      </c>
    </row>
    <row r="1080" spans="1:3" x14ac:dyDescent="0.2">
      <c r="A1080" s="9" t="str">
        <f>CallsInZip!$A881</f>
        <v>KK4FUA</v>
      </c>
      <c r="B1080" t="str">
        <f>MID(CallsInZip!$B881,(FIND(",", CallsInZip!$B881,1)+2),256)</f>
        <v>Christen</v>
      </c>
      <c r="C1080" t="str">
        <f>VLOOKUP(VALUE(LEFT(CallsInZip!$E881,5)),zipcode!$A:$C,3,FALSE)</f>
        <v>Pelion</v>
      </c>
    </row>
    <row r="1081" spans="1:3" x14ac:dyDescent="0.2">
      <c r="A1081" s="9" t="str">
        <f>CallsInZip!$A882</f>
        <v>KK4FUD</v>
      </c>
      <c r="B1081" t="str">
        <f>MID(CallsInZip!$B882,(FIND(",", CallsInZip!$B882,1)+2),256)</f>
        <v>Daniel E</v>
      </c>
      <c r="C1081" t="str">
        <f>VLOOKUP(VALUE(LEFT(CallsInZip!$E882,5)),zipcode!$A:$C,3,FALSE)</f>
        <v>Pelion</v>
      </c>
    </row>
    <row r="1082" spans="1:3" x14ac:dyDescent="0.2">
      <c r="A1082" s="9" t="str">
        <f>CallsInZip!$A883</f>
        <v>KK4HFH</v>
      </c>
      <c r="B1082" t="str">
        <f>MID(CallsInZip!$B883,(FIND(",", CallsInZip!$B883,1)+2),256)</f>
        <v>CARL O</v>
      </c>
      <c r="C1082" t="str">
        <f>VLOOKUP(VALUE(LEFT(CallsInZip!$E883,5)),zipcode!$A:$C,3,FALSE)</f>
        <v>West Columbia</v>
      </c>
    </row>
    <row r="1083" spans="1:3" x14ac:dyDescent="0.2">
      <c r="A1083" s="9" t="str">
        <f>CallsInZip!$A884</f>
        <v>KK4JK </v>
      </c>
      <c r="B1083" t="str">
        <f>MID(CallsInZip!$B884,(FIND(",", CallsInZip!$B884,1)+2),256)</f>
        <v>FRANCIS L</v>
      </c>
      <c r="C1083" t="str">
        <f>VLOOKUP(VALUE(LEFT(CallsInZip!$E884,5)),zipcode!$A:$C,3,FALSE)</f>
        <v>Orangeburg</v>
      </c>
    </row>
    <row r="1084" spans="1:3" x14ac:dyDescent="0.2">
      <c r="A1084" s="9" t="str">
        <f>CallsInZip!$A885</f>
        <v>KK4KCJ</v>
      </c>
      <c r="B1084" t="str">
        <f>MID(CallsInZip!$B885,(FIND(",", CallsInZip!$B885,1)+2),256)</f>
        <v>WILLIAM K</v>
      </c>
      <c r="C1084" t="str">
        <f>VLOOKUP(VALUE(LEFT(CallsInZip!$E885,5)),zipcode!$A:$C,3,FALSE)</f>
        <v>Mayesville</v>
      </c>
    </row>
    <row r="1085" spans="1:3" x14ac:dyDescent="0.2">
      <c r="A1085" s="9" t="str">
        <f>CallsInZip!$A886</f>
        <v>KK4LBS</v>
      </c>
      <c r="B1085" t="str">
        <f>MID(CallsInZip!$B886,(FIND(",", CallsInZip!$B886,1)+2),256)</f>
        <v>JAMES B</v>
      </c>
      <c r="C1085" t="str">
        <f>VLOOKUP(VALUE(LEFT(CallsInZip!$E886,5)),zipcode!$A:$C,3,FALSE)</f>
        <v>Sumter</v>
      </c>
    </row>
    <row r="1086" spans="1:3" x14ac:dyDescent="0.2">
      <c r="A1086" s="9" t="str">
        <f>CallsInZip!$A887</f>
        <v>KK4LKH</v>
      </c>
      <c r="B1086" t="str">
        <f>MID(CallsInZip!$B887,(FIND(",", CallsInZip!$B887,1)+2),256)</f>
        <v>Mary D</v>
      </c>
      <c r="C1086" t="str">
        <f>VLOOKUP(VALUE(LEFT(CallsInZip!$E887,5)),zipcode!$A:$C,3,FALSE)</f>
        <v>West Columbia</v>
      </c>
    </row>
    <row r="1087" spans="1:3" x14ac:dyDescent="0.2">
      <c r="A1087" s="9" t="str">
        <f>CallsInZip!$A888</f>
        <v>KK4LKT</v>
      </c>
      <c r="B1087" t="str">
        <f>MID(CallsInZip!$B888,(FIND(",", CallsInZip!$B888,1)+2),256)</f>
        <v>JOSEPH C</v>
      </c>
      <c r="C1087" t="str">
        <f>VLOOKUP(VALUE(LEFT(CallsInZip!$E888,5)),zipcode!$A:$C,3,FALSE)</f>
        <v>West Columbia</v>
      </c>
    </row>
    <row r="1088" spans="1:3" x14ac:dyDescent="0.2">
      <c r="A1088" s="9" t="str">
        <f>CallsInZip!$A889</f>
        <v>KK4LPA</v>
      </c>
      <c r="B1088" t="e">
        <f>MID(CallsInZip!$B889,(FIND(",", CallsInZip!$B889,1)+2),256)</f>
        <v>#VALUE!</v>
      </c>
      <c r="C1088" t="str">
        <f>VLOOKUP(VALUE(LEFT(CallsInZip!$E889,5)),zipcode!$A:$C,3,FALSE)</f>
        <v>Saint Matthews</v>
      </c>
    </row>
    <row r="1089" spans="1:3" x14ac:dyDescent="0.2">
      <c r="A1089" s="9" t="str">
        <f>CallsInZip!$A890</f>
        <v>KK4MB </v>
      </c>
      <c r="B1089" t="str">
        <f>MID(CallsInZip!$B890,(FIND(",", CallsInZip!$B890,1)+2),256)</f>
        <v>Gene T</v>
      </c>
      <c r="C1089" t="str">
        <f>VLOOKUP(VALUE(LEFT(CallsInZip!$E890,5)),zipcode!$A:$C,3,FALSE)</f>
        <v>Summerton</v>
      </c>
    </row>
    <row r="1090" spans="1:3" x14ac:dyDescent="0.2">
      <c r="A1090" s="9" t="str">
        <f>CallsInZip!$A891</f>
        <v>KK4MEF</v>
      </c>
      <c r="B1090" t="str">
        <f>MID(CallsInZip!$B891,(FIND(",", CallsInZip!$B891,1)+2),256)</f>
        <v>James F</v>
      </c>
      <c r="C1090" t="str">
        <f>VLOOKUP(VALUE(LEFT(CallsInZip!$E891,5)),zipcode!$A:$C,3,FALSE)</f>
        <v>Winnsboro</v>
      </c>
    </row>
    <row r="1091" spans="1:3" x14ac:dyDescent="0.2">
      <c r="A1091" s="9" t="str">
        <f>CallsInZip!$A892</f>
        <v>KK4MNA</v>
      </c>
      <c r="B1091" t="str">
        <f>MID(CallsInZip!$B892,(FIND(",", CallsInZip!$B892,1)+2),256)</f>
        <v>ERICA A</v>
      </c>
      <c r="C1091" t="str">
        <f>VLOOKUP(VALUE(LEFT(CallsInZip!$E892,5)),zipcode!$A:$C,3,FALSE)</f>
        <v>Springfield</v>
      </c>
    </row>
    <row r="1092" spans="1:3" x14ac:dyDescent="0.2">
      <c r="A1092" s="9" t="str">
        <f>CallsInZip!$A893</f>
        <v>KK4MRI</v>
      </c>
      <c r="B1092" t="str">
        <f>MID(CallsInZip!$B893,(FIND(",", CallsInZip!$B893,1)+2),256)</f>
        <v>JAMES</v>
      </c>
      <c r="C1092" t="str">
        <f>VLOOKUP(VALUE(LEFT(CallsInZip!$E893,5)),zipcode!$A:$C,3,FALSE)</f>
        <v>Sumter</v>
      </c>
    </row>
    <row r="1093" spans="1:3" x14ac:dyDescent="0.2">
      <c r="A1093" s="9" t="str">
        <f>CallsInZip!$A894</f>
        <v>KK4MRJ</v>
      </c>
      <c r="B1093" t="str">
        <f>MID(CallsInZip!$B894,(FIND(",", CallsInZip!$B894,1)+2),256)</f>
        <v>David E</v>
      </c>
      <c r="C1093" t="str">
        <f>VLOOKUP(VALUE(LEFT(CallsInZip!$E894,5)),zipcode!$A:$C,3,FALSE)</f>
        <v>Swansea</v>
      </c>
    </row>
    <row r="1094" spans="1:3" x14ac:dyDescent="0.2">
      <c r="A1094" s="9" t="str">
        <f>CallsInZip!$A895</f>
        <v>KK4PDS</v>
      </c>
      <c r="B1094" t="str">
        <f>MID(CallsInZip!$B895,(FIND(",", CallsInZip!$B895,1)+2),256)</f>
        <v>Ralph C</v>
      </c>
      <c r="C1094" t="str">
        <f>VLOOKUP(VALUE(LEFT(CallsInZip!$E895,5)),zipcode!$A:$C,3,FALSE)</f>
        <v>West Columbia</v>
      </c>
    </row>
    <row r="1095" spans="1:3" x14ac:dyDescent="0.2">
      <c r="A1095" s="9" t="str">
        <f>CallsInZip!$A896</f>
        <v>KK4PDY</v>
      </c>
      <c r="B1095" t="str">
        <f>MID(CallsInZip!$B896,(FIND(",", CallsInZip!$B896,1)+2),256)</f>
        <v>Daniel J</v>
      </c>
      <c r="C1095" t="str">
        <f>VLOOKUP(VALUE(LEFT(CallsInZip!$E896,5)),zipcode!$A:$C,3,FALSE)</f>
        <v>Sumter</v>
      </c>
    </row>
    <row r="1096" spans="1:3" x14ac:dyDescent="0.2">
      <c r="A1096" s="9" t="str">
        <f>CallsInZip!$A897</f>
        <v>KK4PDZ</v>
      </c>
      <c r="B1096" t="str">
        <f>MID(CallsInZip!$B897,(FIND(",", CallsInZip!$B897,1)+2),256)</f>
        <v>ROBERT M</v>
      </c>
      <c r="C1096" t="str">
        <f>VLOOKUP(VALUE(LEFT(CallsInZip!$E897,5)),zipcode!$A:$C,3,FALSE)</f>
        <v>West Columbia</v>
      </c>
    </row>
    <row r="1097" spans="1:3" x14ac:dyDescent="0.2">
      <c r="A1097" s="9" t="str">
        <f>CallsInZip!$A898</f>
        <v>KK4PEA</v>
      </c>
      <c r="B1097" t="str">
        <f>MID(CallsInZip!$B898,(FIND(",", CallsInZip!$B898,1)+2),256)</f>
        <v>Shawn N</v>
      </c>
      <c r="C1097" t="str">
        <f>VLOOKUP(VALUE(LEFT(CallsInZip!$E898,5)),zipcode!$A:$C,3,FALSE)</f>
        <v>West Columbia</v>
      </c>
    </row>
    <row r="1098" spans="1:3" x14ac:dyDescent="0.2">
      <c r="A1098" s="9" t="str">
        <f>CallsInZip!$A899</f>
        <v>KK4PEC</v>
      </c>
      <c r="B1098" t="str">
        <f>MID(CallsInZip!$B899,(FIND(",", CallsInZip!$B899,1)+2),256)</f>
        <v>Robert M</v>
      </c>
      <c r="C1098" t="str">
        <f>VLOOKUP(VALUE(LEFT(CallsInZip!$E899,5)),zipcode!$A:$C,3,FALSE)</f>
        <v>West Columbia</v>
      </c>
    </row>
    <row r="1099" spans="1:3" x14ac:dyDescent="0.2">
      <c r="A1099" s="9" t="str">
        <f>CallsInZip!$A900</f>
        <v>KK4PEJ</v>
      </c>
      <c r="B1099" t="str">
        <f>MID(CallsInZip!$B900,(FIND(",", CallsInZip!$B900,1)+2),256)</f>
        <v>Barry W</v>
      </c>
      <c r="C1099" t="str">
        <f>VLOOKUP(VALUE(LEFT(CallsInZip!$E900,5)),zipcode!$A:$C,3,FALSE)</f>
        <v>Shaw A F B</v>
      </c>
    </row>
    <row r="1100" spans="1:3" x14ac:dyDescent="0.2">
      <c r="A1100" s="9" t="str">
        <f>CallsInZip!$A901</f>
        <v>KK4PEK</v>
      </c>
      <c r="B1100" t="str">
        <f>MID(CallsInZip!$B901,(FIND(",", CallsInZip!$B901,1)+2),256)</f>
        <v>Anthony R</v>
      </c>
      <c r="C1100" t="str">
        <f>VLOOKUP(VALUE(LEFT(CallsInZip!$E901,5)),zipcode!$A:$C,3,FALSE)</f>
        <v>West Columbia</v>
      </c>
    </row>
    <row r="1101" spans="1:3" x14ac:dyDescent="0.2">
      <c r="A1101" s="9" t="str">
        <f>CallsInZip!$A902</f>
        <v>KK4PEO</v>
      </c>
      <c r="B1101" t="str">
        <f>MID(CallsInZip!$B902,(FIND(",", CallsInZip!$B902,1)+2),256)</f>
        <v>Stephen R</v>
      </c>
      <c r="C1101" t="str">
        <f>VLOOKUP(VALUE(LEFT(CallsInZip!$E902,5)),zipcode!$A:$C,3,FALSE)</f>
        <v>West Columbia</v>
      </c>
    </row>
    <row r="1102" spans="1:3" x14ac:dyDescent="0.2">
      <c r="A1102" s="9" t="str">
        <f>CallsInZip!$A903</f>
        <v>KK4PQC</v>
      </c>
      <c r="B1102" t="str">
        <f>MID(CallsInZip!$B903,(FIND(",", CallsInZip!$B903,1)+2),256)</f>
        <v>Jerry W</v>
      </c>
      <c r="C1102" t="str">
        <f>VLOOKUP(VALUE(LEFT(CallsInZip!$E903,5)),zipcode!$A:$C,3,FALSE)</f>
        <v>Prosperity</v>
      </c>
    </row>
    <row r="1103" spans="1:3" x14ac:dyDescent="0.2">
      <c r="A1103" s="9" t="str">
        <f>CallsInZip!$A904</f>
        <v>KK4QDF</v>
      </c>
      <c r="B1103" t="str">
        <f>MID(CallsInZip!$B904,(FIND(",", CallsInZip!$B904,1)+2),256)</f>
        <v>Wilfred L</v>
      </c>
      <c r="C1103" t="str">
        <f>VLOOKUP(VALUE(LEFT(CallsInZip!$E904,5)),zipcode!$A:$C,3,FALSE)</f>
        <v>Saluda</v>
      </c>
    </row>
    <row r="1104" spans="1:3" x14ac:dyDescent="0.2">
      <c r="A1104" s="9" t="str">
        <f>CallsInZip!$A905</f>
        <v>KK4QWM</v>
      </c>
      <c r="B1104" t="str">
        <f>MID(CallsInZip!$B905,(FIND(",", CallsInZip!$B905,1)+2),256)</f>
        <v>Brittani N</v>
      </c>
      <c r="C1104" t="str">
        <f>VLOOKUP(VALUE(LEFT(CallsInZip!$E905,5)),zipcode!$A:$C,3,FALSE)</f>
        <v>Manning</v>
      </c>
    </row>
    <row r="1105" spans="1:3" x14ac:dyDescent="0.2">
      <c r="A1105" s="9" t="str">
        <f>CallsInZip!$A906</f>
        <v>KK4QWO</v>
      </c>
      <c r="B1105" t="str">
        <f>MID(CallsInZip!$B906,(FIND(",", CallsInZip!$B906,1)+2),256)</f>
        <v>Brenda K</v>
      </c>
      <c r="C1105" t="str">
        <f>VLOOKUP(VALUE(LEFT(CallsInZip!$E906,5)),zipcode!$A:$C,3,FALSE)</f>
        <v>Manning</v>
      </c>
    </row>
    <row r="1106" spans="1:3" x14ac:dyDescent="0.2">
      <c r="A1106" s="9" t="str">
        <f>CallsInZip!$A907</f>
        <v>KK4RUF</v>
      </c>
      <c r="B1106" t="str">
        <f>MID(CallsInZip!$B907,(FIND(",", CallsInZip!$B907,1)+2),256)</f>
        <v>SUZANNE D</v>
      </c>
      <c r="C1106" t="str">
        <f>VLOOKUP(VALUE(LEFT(CallsInZip!$E907,5)),zipcode!$A:$C,3,FALSE)</f>
        <v>West Columbia</v>
      </c>
    </row>
    <row r="1107" spans="1:3" x14ac:dyDescent="0.2">
      <c r="A1107" s="9" t="str">
        <f>CallsInZip!$A908</f>
        <v>KK4SVO</v>
      </c>
      <c r="B1107" t="str">
        <f>MID(CallsInZip!$B908,(FIND(",", CallsInZip!$B908,1)+2),256)</f>
        <v>ROBERT W</v>
      </c>
      <c r="C1107" t="str">
        <f>VLOOKUP(VALUE(LEFT(CallsInZip!$E908,5)),zipcode!$A:$C,3,FALSE)</f>
        <v>Manning</v>
      </c>
    </row>
    <row r="1108" spans="1:3" x14ac:dyDescent="0.2">
      <c r="A1108" s="9" t="str">
        <f>CallsInZip!$A909</f>
        <v>KK4TFJ</v>
      </c>
      <c r="B1108" t="str">
        <f>MID(CallsInZip!$B909,(FIND(",", CallsInZip!$B909,1)+2),256)</f>
        <v>VIRGINIA G</v>
      </c>
      <c r="C1108" t="str">
        <f>VLOOKUP(VALUE(LEFT(CallsInZip!$E909,5)),zipcode!$A:$C,3,FALSE)</f>
        <v>West Columbia</v>
      </c>
    </row>
    <row r="1109" spans="1:3" x14ac:dyDescent="0.2">
      <c r="A1109" s="9" t="str">
        <f>CallsInZip!$A910</f>
        <v>KK4TFM</v>
      </c>
      <c r="B1109" t="str">
        <f>MID(CallsInZip!$B910,(FIND(",", CallsInZip!$B910,1)+2),256)</f>
        <v>HANNAH M</v>
      </c>
      <c r="C1109" t="str">
        <f>VLOOKUP(VALUE(LEFT(CallsInZip!$E910,5)),zipcode!$A:$C,3,FALSE)</f>
        <v>Rowesville</v>
      </c>
    </row>
    <row r="1110" spans="1:3" x14ac:dyDescent="0.2">
      <c r="A1110" s="9" t="str">
        <f>CallsInZip!$A911</f>
        <v>KK4TGA</v>
      </c>
      <c r="B1110" t="str">
        <f>MID(CallsInZip!$B911,(FIND(",", CallsInZip!$B911,1)+2),256)</f>
        <v>ERIC S</v>
      </c>
      <c r="C1110" t="str">
        <f>VLOOKUP(VALUE(LEFT(CallsInZip!$E911,5)),zipcode!$A:$C,3,FALSE)</f>
        <v>West Columbia</v>
      </c>
    </row>
    <row r="1111" spans="1:3" x14ac:dyDescent="0.2">
      <c r="A1111" s="9" t="str">
        <f>CallsInZip!$A912</f>
        <v>KK4TGC</v>
      </c>
      <c r="B1111" t="str">
        <f>MID(CallsInZip!$B912,(FIND(",", CallsInZip!$B912,1)+2),256)</f>
        <v>SYLVIA</v>
      </c>
      <c r="C1111" t="str">
        <f>VLOOKUP(VALUE(LEFT(CallsInZip!$E912,5)),zipcode!$A:$C,3,FALSE)</f>
        <v>West Columbia</v>
      </c>
    </row>
    <row r="1112" spans="1:3" x14ac:dyDescent="0.2">
      <c r="A1112" s="9" t="str">
        <f>CallsInZip!$A913</f>
        <v>KK4UMC</v>
      </c>
      <c r="B1112" t="str">
        <f>MID(CallsInZip!$B913,(FIND(",", CallsInZip!$B913,1)+2),256)</f>
        <v>KAREN G</v>
      </c>
      <c r="C1112" t="str">
        <f>VLOOKUP(VALUE(LEFT(CallsInZip!$E913,5)),zipcode!$A:$C,3,FALSE)</f>
        <v>West Columbia</v>
      </c>
    </row>
    <row r="1113" spans="1:3" x14ac:dyDescent="0.2">
      <c r="A1113" s="9" t="str">
        <f>CallsInZip!$A914</f>
        <v>KK4VXA</v>
      </c>
      <c r="B1113" t="str">
        <f>MID(CallsInZip!$B914,(FIND(",", CallsInZip!$B914,1)+2),256)</f>
        <v>RICHARD A</v>
      </c>
      <c r="C1113" t="str">
        <f>VLOOKUP(VALUE(LEFT(CallsInZip!$E914,5)),zipcode!$A:$C,3,FALSE)</f>
        <v>Sumter</v>
      </c>
    </row>
    <row r="1114" spans="1:3" x14ac:dyDescent="0.2">
      <c r="A1114" s="9" t="str">
        <f>CallsInZip!$A915</f>
        <v>KK4YBN</v>
      </c>
      <c r="B1114" t="str">
        <f>MID(CallsInZip!$B915,(FIND(",", CallsInZip!$B915,1)+2),256)</f>
        <v>ALLEN</v>
      </c>
      <c r="C1114" t="str">
        <f>VLOOKUP(VALUE(LEFT(CallsInZip!$E915,5)),zipcode!$A:$C,3,FALSE)</f>
        <v>Wagener</v>
      </c>
    </row>
    <row r="1115" spans="1:3" x14ac:dyDescent="0.2">
      <c r="A1115" s="9" t="str">
        <f>CallsInZip!$A916</f>
        <v>KK4YBO</v>
      </c>
      <c r="B1115" t="str">
        <f>MID(CallsInZip!$B916,(FIND(",", CallsInZip!$B916,1)+2),256)</f>
        <v>ALEXANDER F</v>
      </c>
      <c r="C1115" t="str">
        <f>VLOOKUP(VALUE(LEFT(CallsInZip!$E916,5)),zipcode!$A:$C,3,FALSE)</f>
        <v>West Columbia</v>
      </c>
    </row>
    <row r="1116" spans="1:3" x14ac:dyDescent="0.2">
      <c r="A1116" s="9" t="str">
        <f>CallsInZip!$A917</f>
        <v>KM4ABW</v>
      </c>
      <c r="B1116" t="e">
        <f>MID(CallsInZip!$B917,(FIND(",", CallsInZip!$B917,1)+2),256)</f>
        <v>#VALUE!</v>
      </c>
      <c r="C1116" t="str">
        <f>VLOOKUP(VALUE(LEFT(CallsInZip!$E917,5)),zipcode!$A:$C,3,FALSE)</f>
        <v>Manning</v>
      </c>
    </row>
    <row r="1117" spans="1:3" x14ac:dyDescent="0.2">
      <c r="A1117" s="9" t="str">
        <f>CallsInZip!$A918</f>
        <v>KM4AXL</v>
      </c>
      <c r="B1117" t="str">
        <f>MID(CallsInZip!$B918,(FIND(",", CallsInZip!$B918,1)+2),256)</f>
        <v>Christopher</v>
      </c>
      <c r="C1117" t="str">
        <f>VLOOKUP(VALUE(LEFT(CallsInZip!$E918,5)),zipcode!$A:$C,3,FALSE)</f>
        <v>Summerton</v>
      </c>
    </row>
    <row r="1118" spans="1:3" x14ac:dyDescent="0.2">
      <c r="A1118" s="9" t="str">
        <f>CallsInZip!$A919</f>
        <v>KM4CCX</v>
      </c>
      <c r="B1118" t="str">
        <f>MID(CallsInZip!$B919,(FIND(",", CallsInZip!$B919,1)+2),256)</f>
        <v>Houston P</v>
      </c>
      <c r="C1118" t="str">
        <f>VLOOKUP(VALUE(LEFT(CallsInZip!$E919,5)),zipcode!$A:$C,3,FALSE)</f>
        <v>Silverstreet</v>
      </c>
    </row>
    <row r="1119" spans="1:3" x14ac:dyDescent="0.2">
      <c r="A1119" s="9" t="str">
        <f>CallsInZip!$A920</f>
        <v>KM4CTM</v>
      </c>
      <c r="B1119" t="str">
        <f>MID(CallsInZip!$B920,(FIND(",", CallsInZip!$B920,1)+2),256)</f>
        <v>Edmund V</v>
      </c>
      <c r="C1119" t="str">
        <f>VLOOKUP(VALUE(LEFT(CallsInZip!$E920,5)),zipcode!$A:$C,3,FALSE)</f>
        <v>West Columbia</v>
      </c>
    </row>
    <row r="1120" spans="1:3" x14ac:dyDescent="0.2">
      <c r="A1120" s="9" t="str">
        <f>CallsInZip!$A921</f>
        <v>KM4CWQ</v>
      </c>
      <c r="B1120" t="str">
        <f>MID(CallsInZip!$B921,(FIND(",", CallsInZip!$B921,1)+2),256)</f>
        <v>Wayne P</v>
      </c>
      <c r="C1120" t="str">
        <f>VLOOKUP(VALUE(LEFT(CallsInZip!$E921,5)),zipcode!$A:$C,3,FALSE)</f>
        <v>Sumter</v>
      </c>
    </row>
    <row r="1121" spans="1:3" x14ac:dyDescent="0.2">
      <c r="A1121" s="9" t="str">
        <f>CallsInZip!$A922</f>
        <v>KM4DFX</v>
      </c>
      <c r="B1121" t="str">
        <f>MID(CallsInZip!$B922,(FIND(",", CallsInZip!$B922,1)+2),256)</f>
        <v>Robert L</v>
      </c>
      <c r="C1121" t="str">
        <f>VLOOKUP(VALUE(LEFT(CallsInZip!$E922,5)),zipcode!$A:$C,3,FALSE)</f>
        <v>Sumter</v>
      </c>
    </row>
    <row r="1122" spans="1:3" x14ac:dyDescent="0.2">
      <c r="A1122" s="9" t="str">
        <f>CallsInZip!$A923</f>
        <v>KM4DLI</v>
      </c>
      <c r="B1122" t="str">
        <f>MID(CallsInZip!$B923,(FIND(",", CallsInZip!$B923,1)+2),256)</f>
        <v>Chavil</v>
      </c>
      <c r="C1122" t="str">
        <f>VLOOKUP(VALUE(LEFT(CallsInZip!$E923,5)),zipcode!$A:$C,3,FALSE)</f>
        <v>Sumter</v>
      </c>
    </row>
    <row r="1123" spans="1:3" x14ac:dyDescent="0.2">
      <c r="A1123" s="9" t="str">
        <f>CallsInZip!$A924</f>
        <v>KM4DOX</v>
      </c>
      <c r="B1123" t="str">
        <f>MID(CallsInZip!$B924,(FIND(",", CallsInZip!$B924,1)+2),256)</f>
        <v>AMMON L</v>
      </c>
      <c r="C1123" t="str">
        <f>VLOOKUP(VALUE(LEFT(CallsInZip!$E924,5)),zipcode!$A:$C,3,FALSE)</f>
        <v>West Columbia</v>
      </c>
    </row>
    <row r="1124" spans="1:3" x14ac:dyDescent="0.2">
      <c r="A1124" s="9" t="str">
        <f>CallsInZip!$A925</f>
        <v>KM4FXT</v>
      </c>
      <c r="B1124" t="str">
        <f>MID(CallsInZip!$B925,(FIND(",", CallsInZip!$B925,1)+2),256)</f>
        <v>Michael E</v>
      </c>
      <c r="C1124" t="str">
        <f>VLOOKUP(VALUE(LEFT(CallsInZip!$E925,5)),zipcode!$A:$C,3,FALSE)</f>
        <v>Sumter</v>
      </c>
    </row>
    <row r="1125" spans="1:3" x14ac:dyDescent="0.2">
      <c r="A1125" s="9" t="str">
        <f>CallsInZip!$A926</f>
        <v>KM4FXU</v>
      </c>
      <c r="B1125" t="str">
        <f>MID(CallsInZip!$B926,(FIND(",", CallsInZip!$B926,1)+2),256)</f>
        <v>Dustan M</v>
      </c>
      <c r="C1125" t="str">
        <f>VLOOKUP(VALUE(LEFT(CallsInZip!$E926,5)),zipcode!$A:$C,3,FALSE)</f>
        <v>Sumter</v>
      </c>
    </row>
    <row r="1126" spans="1:3" x14ac:dyDescent="0.2">
      <c r="A1126" s="9" t="str">
        <f>CallsInZip!$A927</f>
        <v>KM4FXV</v>
      </c>
      <c r="B1126" t="str">
        <f>MID(CallsInZip!$B927,(FIND(",", CallsInZip!$B927,1)+2),256)</f>
        <v>Nolan P</v>
      </c>
      <c r="C1126" t="str">
        <f>VLOOKUP(VALUE(LEFT(CallsInZip!$E927,5)),zipcode!$A:$C,3,FALSE)</f>
        <v>Ridgeway</v>
      </c>
    </row>
    <row r="1127" spans="1:3" x14ac:dyDescent="0.2">
      <c r="A1127" s="9" t="str">
        <f>CallsInZip!$A928</f>
        <v>KM4GAC</v>
      </c>
      <c r="B1127" t="str">
        <f>MID(CallsInZip!$B928,(FIND(",", CallsInZip!$B928,1)+2),256)</f>
        <v>LANNY W</v>
      </c>
      <c r="C1127" t="str">
        <f>VLOOKUP(VALUE(LEFT(CallsInZip!$E928,5)),zipcode!$A:$C,3,FALSE)</f>
        <v>West Columbia</v>
      </c>
    </row>
    <row r="1128" spans="1:3" x14ac:dyDescent="0.2">
      <c r="A1128" s="9" t="str">
        <f>CallsInZip!$A929</f>
        <v>KM4GAD</v>
      </c>
      <c r="B1128" t="str">
        <f>MID(CallsInZip!$B929,(FIND(",", CallsInZip!$B929,1)+2),256)</f>
        <v>PARIS S</v>
      </c>
      <c r="C1128" t="str">
        <f>VLOOKUP(VALUE(LEFT(CallsInZip!$E929,5)),zipcode!$A:$C,3,FALSE)</f>
        <v>West Columbia</v>
      </c>
    </row>
    <row r="1129" spans="1:3" x14ac:dyDescent="0.2">
      <c r="A1129" s="9" t="str">
        <f>CallsInZip!$A930</f>
        <v>KM4GAR</v>
      </c>
      <c r="B1129" t="str">
        <f>MID(CallsInZip!$B930,(FIND(",", CallsInZip!$B930,1)+2),256)</f>
        <v>JAMIE R</v>
      </c>
      <c r="C1129" t="str">
        <f>VLOOKUP(VALUE(LEFT(CallsInZip!$E930,5)),zipcode!$A:$C,3,FALSE)</f>
        <v>West Columbia</v>
      </c>
    </row>
    <row r="1130" spans="1:3" x14ac:dyDescent="0.2">
      <c r="A1130" s="9" t="str">
        <f>CallsInZip!$A931</f>
        <v>KM4GMH</v>
      </c>
      <c r="B1130" t="str">
        <f>MID(CallsInZip!$B931,(FIND(",", CallsInZip!$B931,1)+2),256)</f>
        <v>SAMMY L</v>
      </c>
      <c r="C1130" t="str">
        <f>VLOOKUP(VALUE(LEFT(CallsInZip!$E931,5)),zipcode!$A:$C,3,FALSE)</f>
        <v>Sumter</v>
      </c>
    </row>
    <row r="1131" spans="1:3" x14ac:dyDescent="0.2">
      <c r="A1131" s="9" t="str">
        <f>CallsInZip!$A932</f>
        <v>KM4GSE</v>
      </c>
      <c r="B1131" t="str">
        <f>MID(CallsInZip!$B932,(FIND(",", CallsInZip!$B932,1)+2),256)</f>
        <v>COURTNEY J</v>
      </c>
      <c r="C1131" t="str">
        <f>VLOOKUP(VALUE(LEFT(CallsInZip!$E932,5)),zipcode!$A:$C,3,FALSE)</f>
        <v>Sumter</v>
      </c>
    </row>
    <row r="1132" spans="1:3" x14ac:dyDescent="0.2">
      <c r="A1132" s="9" t="str">
        <f>CallsInZip!$A933</f>
        <v>KM4GYK</v>
      </c>
      <c r="B1132" t="str">
        <f>MID(CallsInZip!$B933,(FIND(",", CallsInZip!$B933,1)+2),256)</f>
        <v>Jacques S</v>
      </c>
      <c r="C1132" t="str">
        <f>VLOOKUP(VALUE(LEFT(CallsInZip!$E933,5)),zipcode!$A:$C,3,FALSE)</f>
        <v>Sumter</v>
      </c>
    </row>
    <row r="1133" spans="1:3" x14ac:dyDescent="0.2">
      <c r="A1133" s="9" t="str">
        <f>CallsInZip!$A934</f>
        <v>KM4HGV</v>
      </c>
      <c r="B1133" t="str">
        <f>MID(CallsInZip!$B934,(FIND(",", CallsInZip!$B934,1)+2),256)</f>
        <v>Charles T</v>
      </c>
      <c r="C1133" t="str">
        <f>VLOOKUP(VALUE(LEFT(CallsInZip!$E934,5)),zipcode!$A:$C,3,FALSE)</f>
        <v>West Columbia</v>
      </c>
    </row>
    <row r="1134" spans="1:3" x14ac:dyDescent="0.2">
      <c r="A1134" s="9" t="str">
        <f>CallsInZip!$A935</f>
        <v>KM4HJC</v>
      </c>
      <c r="B1134" t="str">
        <f>MID(CallsInZip!$B935,(FIND(",", CallsInZip!$B935,1)+2),256)</f>
        <v>RANDY N</v>
      </c>
      <c r="C1134" t="str">
        <f>VLOOKUP(VALUE(LEFT(CallsInZip!$E935,5)),zipcode!$A:$C,3,FALSE)</f>
        <v>Sumter</v>
      </c>
    </row>
    <row r="1135" spans="1:3" x14ac:dyDescent="0.2">
      <c r="A1135" s="9" t="str">
        <f>CallsInZip!$A936</f>
        <v>KM4HYA</v>
      </c>
      <c r="B1135" t="str">
        <f>MID(CallsInZip!$B936,(FIND(",", CallsInZip!$B936,1)+2),256)</f>
        <v>Gina M</v>
      </c>
      <c r="C1135" t="str">
        <f>VLOOKUP(VALUE(LEFT(CallsInZip!$E936,5)),zipcode!$A:$C,3,FALSE)</f>
        <v>Wagener</v>
      </c>
    </row>
    <row r="1136" spans="1:3" x14ac:dyDescent="0.2">
      <c r="A1136" s="9" t="str">
        <f>CallsInZip!$A937</f>
        <v>KM4JRS</v>
      </c>
      <c r="B1136" t="str">
        <f>MID(CallsInZip!$B937,(FIND(",", CallsInZip!$B937,1)+2),256)</f>
        <v>BECKIE M</v>
      </c>
      <c r="C1136" t="str">
        <f>VLOOKUP(VALUE(LEFT(CallsInZip!$E937,5)),zipcode!$A:$C,3,FALSE)</f>
        <v>West Columbia</v>
      </c>
    </row>
    <row r="1137" spans="1:3" x14ac:dyDescent="0.2">
      <c r="A1137" s="9" t="str">
        <f>CallsInZip!$A938</f>
        <v>KM4JRT</v>
      </c>
      <c r="B1137" t="str">
        <f>MID(CallsInZip!$B938,(FIND(",", CallsInZip!$B938,1)+2),256)</f>
        <v>RANDY W</v>
      </c>
      <c r="C1137" t="str">
        <f>VLOOKUP(VALUE(LEFT(CallsInZip!$E938,5)),zipcode!$A:$C,3,FALSE)</f>
        <v>West Columbia</v>
      </c>
    </row>
    <row r="1138" spans="1:3" x14ac:dyDescent="0.2">
      <c r="A1138" s="9" t="str">
        <f>CallsInZip!$A939</f>
        <v>KM4LCP</v>
      </c>
      <c r="B1138" t="str">
        <f>MID(CallsInZip!$B939,(FIND(",", CallsInZip!$B939,1)+2),256)</f>
        <v>Robert A</v>
      </c>
      <c r="C1138" t="str">
        <f>VLOOKUP(VALUE(LEFT(CallsInZip!$E939,5)),zipcode!$A:$C,3,FALSE)</f>
        <v>Prosperity</v>
      </c>
    </row>
    <row r="1139" spans="1:3" x14ac:dyDescent="0.2">
      <c r="A1139" s="9" t="str">
        <f>CallsInZip!$A940</f>
        <v>KM4LCQ</v>
      </c>
      <c r="B1139" t="str">
        <f>MID(CallsInZip!$B940,(FIND(",", CallsInZip!$B940,1)+2),256)</f>
        <v>LeRoy M</v>
      </c>
      <c r="C1139" t="str">
        <f>VLOOKUP(VALUE(LEFT(CallsInZip!$E940,5)),zipcode!$A:$C,3,FALSE)</f>
        <v>Pelion</v>
      </c>
    </row>
    <row r="1140" spans="1:3" x14ac:dyDescent="0.2">
      <c r="A1140" s="9" t="str">
        <f>CallsInZip!$A941</f>
        <v>KM4LEA</v>
      </c>
      <c r="B1140" t="str">
        <f>MID(CallsInZip!$B941,(FIND(",", CallsInZip!$B941,1)+2),256)</f>
        <v>JEFFREY B</v>
      </c>
      <c r="C1140" t="str">
        <f>VLOOKUP(VALUE(LEFT(CallsInZip!$E941,5)),zipcode!$A:$C,3,FALSE)</f>
        <v>West Columbia</v>
      </c>
    </row>
    <row r="1141" spans="1:3" x14ac:dyDescent="0.2">
      <c r="A1141" s="9" t="str">
        <f>CallsInZip!$A942</f>
        <v>KM4LTA</v>
      </c>
      <c r="B1141" t="str">
        <f>MID(CallsInZip!$B942,(FIND(",", CallsInZip!$B942,1)+2),256)</f>
        <v>ANTHONY R</v>
      </c>
      <c r="C1141" t="str">
        <f>VLOOKUP(VALUE(LEFT(CallsInZip!$E942,5)),zipcode!$A:$C,3,FALSE)</f>
        <v>West Columbia</v>
      </c>
    </row>
    <row r="1142" spans="1:3" x14ac:dyDescent="0.2">
      <c r="A1142" s="9" t="str">
        <f>CallsInZip!$A943</f>
        <v>KM4MAP</v>
      </c>
      <c r="B1142" t="str">
        <f>MID(CallsInZip!$B943,(FIND(",", CallsInZip!$B943,1)+2),256)</f>
        <v>MICHAEL A</v>
      </c>
      <c r="C1142" t="str">
        <f>VLOOKUP(VALUE(LEFT(CallsInZip!$E943,5)),zipcode!$A:$C,3,FALSE)</f>
        <v>State Park</v>
      </c>
    </row>
    <row r="1143" spans="1:3" x14ac:dyDescent="0.2">
      <c r="A1143" s="9" t="str">
        <f>CallsInZip!$A944</f>
        <v>KM4MGK</v>
      </c>
      <c r="B1143" t="str">
        <f>MID(CallsInZip!$B944,(FIND(",", CallsInZip!$B944,1)+2),256)</f>
        <v>KURT E</v>
      </c>
      <c r="C1143" t="str">
        <f>VLOOKUP(VALUE(LEFT(CallsInZip!$E944,5)),zipcode!$A:$C,3,FALSE)</f>
        <v>Swansea</v>
      </c>
    </row>
    <row r="1144" spans="1:3" x14ac:dyDescent="0.2">
      <c r="A1144" s="9" t="str">
        <f>CallsInZip!$A945</f>
        <v>KM4MMU</v>
      </c>
      <c r="B1144" t="str">
        <f>MID(CallsInZip!$B945,(FIND(",", CallsInZip!$B945,1)+2),256)</f>
        <v>CLARENCE S</v>
      </c>
      <c r="C1144" t="str">
        <f>VLOOKUP(VALUE(LEFT(CallsInZip!$E945,5)),zipcode!$A:$C,3,FALSE)</f>
        <v>Ward</v>
      </c>
    </row>
    <row r="1145" spans="1:3" x14ac:dyDescent="0.2">
      <c r="A1145" s="9" t="str">
        <f>CallsInZip!$A946</f>
        <v>KM4MVH</v>
      </c>
      <c r="B1145" t="str">
        <f>MID(CallsInZip!$B946,(FIND(",", CallsInZip!$B946,1)+2),256)</f>
        <v>John F</v>
      </c>
      <c r="C1145" t="str">
        <f>VLOOKUP(VALUE(LEFT(CallsInZip!$E946,5)),zipcode!$A:$C,3,FALSE)</f>
        <v>Timmonsville</v>
      </c>
    </row>
    <row r="1146" spans="1:3" x14ac:dyDescent="0.2">
      <c r="A1146" s="9" t="str">
        <f>CallsInZip!$A947</f>
        <v>KM4NLH</v>
      </c>
      <c r="B1146" t="str">
        <f>MID(CallsInZip!$B947,(FIND(",", CallsInZip!$B947,1)+2),256)</f>
        <v>William E</v>
      </c>
      <c r="C1146" t="str">
        <f>VLOOKUP(VALUE(LEFT(CallsInZip!$E947,5)),zipcode!$A:$C,3,FALSE)</f>
        <v>Sumter</v>
      </c>
    </row>
    <row r="1147" spans="1:3" x14ac:dyDescent="0.2">
      <c r="A1147" s="9" t="str">
        <f>CallsInZip!$A948</f>
        <v>KM4NLO</v>
      </c>
      <c r="B1147" t="str">
        <f>MID(CallsInZip!$B948,(FIND(",", CallsInZip!$B948,1)+2),256)</f>
        <v>Donald L</v>
      </c>
      <c r="C1147" t="str">
        <f>VLOOKUP(VALUE(LEFT(CallsInZip!$E948,5)),zipcode!$A:$C,3,FALSE)</f>
        <v>Ridgeway</v>
      </c>
    </row>
    <row r="1148" spans="1:3" x14ac:dyDescent="0.2">
      <c r="A1148" s="9" t="str">
        <f>CallsInZip!$A949</f>
        <v>KM4NQB</v>
      </c>
      <c r="B1148" t="str">
        <f>MID(CallsInZip!$B949,(FIND(",", CallsInZip!$B949,1)+2),256)</f>
        <v>Donald I</v>
      </c>
      <c r="C1148" t="str">
        <f>VLOOKUP(VALUE(LEFT(CallsInZip!$E949,5)),zipcode!$A:$C,3,FALSE)</f>
        <v>Salley</v>
      </c>
    </row>
    <row r="1149" spans="1:3" x14ac:dyDescent="0.2">
      <c r="A1149" s="9" t="str">
        <f>CallsInZip!$A950</f>
        <v>KM4NYT</v>
      </c>
      <c r="B1149" t="str">
        <f>MID(CallsInZip!$B950,(FIND(",", CallsInZip!$B950,1)+2),256)</f>
        <v>SANDRA L</v>
      </c>
      <c r="C1149" t="str">
        <f>VLOOKUP(VALUE(LEFT(CallsInZip!$E950,5)),zipcode!$A:$C,3,FALSE)</f>
        <v>West Columbia</v>
      </c>
    </row>
    <row r="1150" spans="1:3" x14ac:dyDescent="0.2">
      <c r="A1150" s="9" t="str">
        <f>CallsInZip!$A951</f>
        <v>KM4PNJ</v>
      </c>
      <c r="B1150" t="str">
        <f>MID(CallsInZip!$B951,(FIND(",", CallsInZip!$B951,1)+2),256)</f>
        <v>Garrett O</v>
      </c>
      <c r="C1150" t="str">
        <f>VLOOKUP(VALUE(LEFT(CallsInZip!$E951,5)),zipcode!$A:$C,3,FALSE)</f>
        <v>Saluda</v>
      </c>
    </row>
    <row r="1151" spans="1:3" x14ac:dyDescent="0.2">
      <c r="A1151" s="9" t="str">
        <f>CallsInZip!$A952</f>
        <v>KM4PPY</v>
      </c>
      <c r="B1151" t="str">
        <f>MID(CallsInZip!$B952,(FIND(",", CallsInZip!$B952,1)+2),256)</f>
        <v>JESSICA R</v>
      </c>
      <c r="C1151" t="str">
        <f>VLOOKUP(VALUE(LEFT(CallsInZip!$E952,5)),zipcode!$A:$C,3,FALSE)</f>
        <v>West Columbia</v>
      </c>
    </row>
    <row r="1152" spans="1:3" x14ac:dyDescent="0.2">
      <c r="A1152" s="9" t="str">
        <f>CallsInZip!$A953</f>
        <v>KM4PQA</v>
      </c>
      <c r="B1152" t="str">
        <f>MID(CallsInZip!$B953,(FIND(",", CallsInZip!$B953,1)+2),256)</f>
        <v>EDWARD O</v>
      </c>
      <c r="C1152" t="str">
        <f>VLOOKUP(VALUE(LEFT(CallsInZip!$E953,5)),zipcode!$A:$C,3,FALSE)</f>
        <v>Sumter</v>
      </c>
    </row>
    <row r="1153" spans="1:3" x14ac:dyDescent="0.2">
      <c r="A1153" s="9" t="str">
        <f>CallsInZip!$A954</f>
        <v>KM4QAG</v>
      </c>
      <c r="B1153" t="e">
        <f>MID(CallsInZip!$B954,(FIND(",", CallsInZip!$B954,1)+2),256)</f>
        <v>#VALUE!</v>
      </c>
      <c r="C1153" t="str">
        <f>VLOOKUP(VALUE(LEFT(CallsInZip!$E954,5)),zipcode!$A:$C,3,FALSE)</f>
        <v>Saluda</v>
      </c>
    </row>
    <row r="1154" spans="1:3" x14ac:dyDescent="0.2">
      <c r="A1154" s="9" t="str">
        <f>CallsInZip!$A955</f>
        <v>KM4RCD</v>
      </c>
      <c r="B1154" t="str">
        <f>MID(CallsInZip!$B955,(FIND(",", CallsInZip!$B955,1)+2),256)</f>
        <v>SHAWN T</v>
      </c>
      <c r="C1154" t="str">
        <f>VLOOKUP(VALUE(LEFT(CallsInZip!$E955,5)),zipcode!$A:$C,3,FALSE)</f>
        <v>West Columbia</v>
      </c>
    </row>
    <row r="1155" spans="1:3" x14ac:dyDescent="0.2">
      <c r="A1155" s="9" t="str">
        <f>CallsInZip!$A956</f>
        <v>KM4RCF</v>
      </c>
      <c r="B1155" t="str">
        <f>MID(CallsInZip!$B956,(FIND(",", CallsInZip!$B956,1)+2),256)</f>
        <v>ALLEN P</v>
      </c>
      <c r="C1155" t="str">
        <f>VLOOKUP(VALUE(LEFT(CallsInZip!$E956,5)),zipcode!$A:$C,3,FALSE)</f>
        <v>West Columbia</v>
      </c>
    </row>
    <row r="1156" spans="1:3" x14ac:dyDescent="0.2">
      <c r="A1156" s="9" t="str">
        <f>CallsInZip!$A957</f>
        <v>KM4RCG</v>
      </c>
      <c r="B1156" t="str">
        <f>MID(CallsInZip!$B957,(FIND(",", CallsInZip!$B957,1)+2),256)</f>
        <v>MICHAEL A</v>
      </c>
      <c r="C1156" t="str">
        <f>VLOOKUP(VALUE(LEFT(CallsInZip!$E957,5)),zipcode!$A:$C,3,FALSE)</f>
        <v>Prosperity</v>
      </c>
    </row>
    <row r="1157" spans="1:3" x14ac:dyDescent="0.2">
      <c r="A1157" s="9" t="str">
        <f>CallsInZip!$A958</f>
        <v>KM4RCK</v>
      </c>
      <c r="B1157" t="str">
        <f>MID(CallsInZip!$B958,(FIND(",", CallsInZip!$B958,1)+2),256)</f>
        <v>DANIEL B</v>
      </c>
      <c r="C1157" t="str">
        <f>VLOOKUP(VALUE(LEFT(CallsInZip!$E958,5)),zipcode!$A:$C,3,FALSE)</f>
        <v>West Columbia</v>
      </c>
    </row>
    <row r="1158" spans="1:3" x14ac:dyDescent="0.2">
      <c r="A1158" s="9" t="str">
        <f>CallsInZip!$A959</f>
        <v>KM4RCM</v>
      </c>
      <c r="B1158" t="str">
        <f>MID(CallsInZip!$B959,(FIND(",", CallsInZip!$B959,1)+2),256)</f>
        <v>THOMAS E</v>
      </c>
      <c r="C1158" t="str">
        <f>VLOOKUP(VALUE(LEFT(CallsInZip!$E959,5)),zipcode!$A:$C,3,FALSE)</f>
        <v>Saint Matthews</v>
      </c>
    </row>
    <row r="1159" spans="1:3" x14ac:dyDescent="0.2">
      <c r="A1159" s="9" t="str">
        <f>CallsInZip!$A960</f>
        <v>KM4RCO</v>
      </c>
      <c r="B1159" t="str">
        <f>MID(CallsInZip!$B960,(FIND(",", CallsInZip!$B960,1)+2),256)</f>
        <v>MATTHEW A</v>
      </c>
      <c r="C1159" t="str">
        <f>VLOOKUP(VALUE(LEFT(CallsInZip!$E960,5)),zipcode!$A:$C,3,FALSE)</f>
        <v>Timmonsville</v>
      </c>
    </row>
    <row r="1160" spans="1:3" x14ac:dyDescent="0.2">
      <c r="A1160" s="9" t="str">
        <f>CallsInZip!$A961</f>
        <v>KM4RDF</v>
      </c>
      <c r="B1160" t="str">
        <f>MID(CallsInZip!$B961,(FIND(",", CallsInZip!$B961,1)+2),256)</f>
        <v>JARAD O</v>
      </c>
      <c r="C1160" t="str">
        <f>VLOOKUP(VALUE(LEFT(CallsInZip!$E961,5)),zipcode!$A:$C,3,FALSE)</f>
        <v>Newberry</v>
      </c>
    </row>
    <row r="1161" spans="1:3" x14ac:dyDescent="0.2">
      <c r="A1161" s="9" t="str">
        <f>CallsInZip!$A962</f>
        <v>KM4RP </v>
      </c>
      <c r="B1161" t="str">
        <f>MID(CallsInZip!$B962,(FIND(",", CallsInZip!$B962,1)+2),256)</f>
        <v>CRAIG</v>
      </c>
      <c r="C1161" t="str">
        <f>VLOOKUP(VALUE(LEFT(CallsInZip!$E962,5)),zipcode!$A:$C,3,FALSE)</f>
        <v>Neeses</v>
      </c>
    </row>
    <row r="1162" spans="1:3" x14ac:dyDescent="0.2">
      <c r="A1162" s="9" t="str">
        <f>CallsInZip!$A963</f>
        <v>KM4SNM</v>
      </c>
      <c r="B1162" t="str">
        <f>MID(CallsInZip!$B963,(FIND(",", CallsInZip!$B963,1)+2),256)</f>
        <v>Charles E</v>
      </c>
      <c r="C1162" t="str">
        <f>VLOOKUP(VALUE(LEFT(CallsInZip!$E963,5)),zipcode!$A:$C,3,FALSE)</f>
        <v>West Columbia</v>
      </c>
    </row>
    <row r="1163" spans="1:3" x14ac:dyDescent="0.2">
      <c r="A1163" s="9" t="str">
        <f>CallsInZip!$A964</f>
        <v>KM4TDL</v>
      </c>
      <c r="B1163" t="str">
        <f>MID(CallsInZip!$B964,(FIND(",", CallsInZip!$B964,1)+2),256)</f>
        <v>EDWARD A</v>
      </c>
      <c r="C1163" t="str">
        <f>VLOOKUP(VALUE(LEFT(CallsInZip!$E964,5)),zipcode!$A:$C,3,FALSE)</f>
        <v>Saint Matthews</v>
      </c>
    </row>
    <row r="1164" spans="1:3" x14ac:dyDescent="0.2">
      <c r="A1164" s="9" t="str">
        <f>CallsInZip!$A965</f>
        <v>KM4UOK</v>
      </c>
      <c r="B1164" t="str">
        <f>MID(CallsInZip!$B965,(FIND(",", CallsInZip!$B965,1)+2),256)</f>
        <v>SANJIV</v>
      </c>
      <c r="C1164" t="str">
        <f>VLOOKUP(VALUE(LEFT(CallsInZip!$E965,5)),zipcode!$A:$C,3,FALSE)</f>
        <v>West Columbia</v>
      </c>
    </row>
    <row r="1165" spans="1:3" x14ac:dyDescent="0.2">
      <c r="A1165" s="9" t="str">
        <f>CallsInZip!$A966</f>
        <v>KM4UOL</v>
      </c>
      <c r="B1165" t="str">
        <f>MID(CallsInZip!$B966,(FIND(",", CallsInZip!$B966,1)+2),256)</f>
        <v>STEVEN J</v>
      </c>
      <c r="C1165" t="str">
        <f>VLOOKUP(VALUE(LEFT(CallsInZip!$E966,5)),zipcode!$A:$C,3,FALSE)</f>
        <v>Saint Matthews</v>
      </c>
    </row>
    <row r="1166" spans="1:3" x14ac:dyDescent="0.2">
      <c r="A1166" s="9" t="str">
        <f>CallsInZip!$A967</f>
        <v>KM4VKS</v>
      </c>
      <c r="B1166" t="str">
        <f>MID(CallsInZip!$B967,(FIND(",", CallsInZip!$B967,1)+2),256)</f>
        <v>Andrew B</v>
      </c>
      <c r="C1166" t="str">
        <f>VLOOKUP(VALUE(LEFT(CallsInZip!$E967,5)),zipcode!$A:$C,3,FALSE)</f>
        <v>Sumter</v>
      </c>
    </row>
    <row r="1167" spans="1:3" x14ac:dyDescent="0.2">
      <c r="A1167" s="9" t="str">
        <f>CallsInZip!$A968</f>
        <v>KM4WAW</v>
      </c>
      <c r="B1167" t="str">
        <f>MID(CallsInZip!$B968,(FIND(",", CallsInZip!$B968,1)+2),256)</f>
        <v>Thomas B</v>
      </c>
      <c r="C1167" t="str">
        <f>VLOOKUP(VALUE(LEFT(CallsInZip!$E968,5)),zipcode!$A:$C,3,FALSE)</f>
        <v>Ridge Spring</v>
      </c>
    </row>
    <row r="1168" spans="1:3" x14ac:dyDescent="0.2">
      <c r="A1168" s="9" t="str">
        <f>CallsInZip!$A969</f>
        <v>KM4WWI</v>
      </c>
      <c r="B1168" t="str">
        <f>MID(CallsInZip!$B969,(FIND(",", CallsInZip!$B969,1)+2),256)</f>
        <v>Cleston D</v>
      </c>
      <c r="C1168" t="str">
        <f>VLOOKUP(VALUE(LEFT(CallsInZip!$E969,5)),zipcode!$A:$C,3,FALSE)</f>
        <v>Sumter</v>
      </c>
    </row>
    <row r="1169" spans="1:3" x14ac:dyDescent="0.2">
      <c r="A1169" s="9" t="str">
        <f>CallsInZip!$A970</f>
        <v>KM4ZCD</v>
      </c>
      <c r="B1169" t="str">
        <f>MID(CallsInZip!$B970,(FIND(",", CallsInZip!$B970,1)+2),256)</f>
        <v>Robert E</v>
      </c>
      <c r="C1169" t="str">
        <f>VLOOKUP(VALUE(LEFT(CallsInZip!$E970,5)),zipcode!$A:$C,3,FALSE)</f>
        <v>West Columbia</v>
      </c>
    </row>
    <row r="1170" spans="1:3" x14ac:dyDescent="0.2">
      <c r="A1170" s="9" t="str">
        <f>CallsInZip!$A971</f>
        <v>KM4ZOB</v>
      </c>
      <c r="B1170" t="str">
        <f>MID(CallsInZip!$B971,(FIND(",", CallsInZip!$B971,1)+2),256)</f>
        <v>ROBERT B</v>
      </c>
      <c r="C1170" t="str">
        <f>VLOOKUP(VALUE(LEFT(CallsInZip!$E971,5)),zipcode!$A:$C,3,FALSE)</f>
        <v>Wagener</v>
      </c>
    </row>
    <row r="1171" spans="1:3" x14ac:dyDescent="0.2">
      <c r="A1171" s="9" t="str">
        <f>CallsInZip!$A972</f>
        <v>KM4ZOL</v>
      </c>
      <c r="B1171" t="str">
        <f>MID(CallsInZip!$B972,(FIND(",", CallsInZip!$B972,1)+2),256)</f>
        <v>WALDON M</v>
      </c>
      <c r="C1171" t="str">
        <f>VLOOKUP(VALUE(LEFT(CallsInZip!$E972,5)),zipcode!$A:$C,3,FALSE)</f>
        <v>West Columbia</v>
      </c>
    </row>
    <row r="1172" spans="1:3" x14ac:dyDescent="0.2">
      <c r="A1172" s="9" t="str">
        <f>CallsInZip!$A973</f>
        <v>KN0BBY</v>
      </c>
      <c r="B1172" t="str">
        <f>MID(CallsInZip!$B973,(FIND(",", CallsInZip!$B973,1)+2),256)</f>
        <v>BRUCE D</v>
      </c>
      <c r="C1172" t="str">
        <f>VLOOKUP(VALUE(LEFT(CallsInZip!$E973,5)),zipcode!$A:$C,3,FALSE)</f>
        <v>Sumter</v>
      </c>
    </row>
    <row r="1173" spans="1:3" x14ac:dyDescent="0.2">
      <c r="A1173" s="9" t="str">
        <f>CallsInZip!$A974</f>
        <v>KN4BYK</v>
      </c>
      <c r="B1173" t="str">
        <f>MID(CallsInZip!$B974,(FIND(",", CallsInZip!$B974,1)+2),256)</f>
        <v>JOHN C</v>
      </c>
      <c r="C1173" t="str">
        <f>VLOOKUP(VALUE(LEFT(CallsInZip!$E974,5)),zipcode!$A:$C,3,FALSE)</f>
        <v>Swansea</v>
      </c>
    </row>
    <row r="1174" spans="1:3" x14ac:dyDescent="0.2">
      <c r="A1174" s="9" t="str">
        <f>CallsInZip!$A975</f>
        <v>KN4BYO</v>
      </c>
      <c r="B1174" t="str">
        <f>MID(CallsInZip!$B975,(FIND(",", CallsInZip!$B975,1)+2),256)</f>
        <v>JOHN A</v>
      </c>
      <c r="C1174" t="str">
        <f>VLOOKUP(VALUE(LEFT(CallsInZip!$E975,5)),zipcode!$A:$C,3,FALSE)</f>
        <v>Pelion</v>
      </c>
    </row>
    <row r="1175" spans="1:3" x14ac:dyDescent="0.2">
      <c r="A1175" s="9" t="str">
        <f>CallsInZip!$A976</f>
        <v>KN4EAU</v>
      </c>
      <c r="B1175" t="str">
        <f>MID(CallsInZip!$B976,(FIND(",", CallsInZip!$B976,1)+2),256)</f>
        <v>VINCENT</v>
      </c>
      <c r="C1175" t="str">
        <f>VLOOKUP(VALUE(LEFT(CallsInZip!$E976,5)),zipcode!$A:$C,3,FALSE)</f>
        <v>North</v>
      </c>
    </row>
    <row r="1176" spans="1:3" x14ac:dyDescent="0.2">
      <c r="A1176" s="9" t="str">
        <f>CallsInZip!$A977</f>
        <v>KN4EFG</v>
      </c>
      <c r="B1176" t="str">
        <f>MID(CallsInZip!$B977,(FIND(",", CallsInZip!$B977,1)+2),256)</f>
        <v>WILLIAM J</v>
      </c>
      <c r="C1176" t="str">
        <f>VLOOKUP(VALUE(LEFT(CallsInZip!$E977,5)),zipcode!$A:$C,3,FALSE)</f>
        <v>Manning</v>
      </c>
    </row>
    <row r="1177" spans="1:3" x14ac:dyDescent="0.2">
      <c r="A1177" s="9" t="str">
        <f>CallsInZip!$A978</f>
        <v>KN4ENS</v>
      </c>
      <c r="B1177" t="str">
        <f>MID(CallsInZip!$B978,(FIND(",", CallsInZip!$B978,1)+2),256)</f>
        <v>Larry J</v>
      </c>
      <c r="C1177" t="str">
        <f>VLOOKUP(VALUE(LEFT(CallsInZip!$E978,5)),zipcode!$A:$C,3,FALSE)</f>
        <v>North</v>
      </c>
    </row>
    <row r="1178" spans="1:3" x14ac:dyDescent="0.2">
      <c r="A1178" s="9" t="str">
        <f>CallsInZip!$A979</f>
        <v>KN4ERE</v>
      </c>
      <c r="B1178" t="str">
        <f>MID(CallsInZip!$B979,(FIND(",", CallsInZip!$B979,1)+2),256)</f>
        <v>Anthony W</v>
      </c>
      <c r="C1178" t="str">
        <f>VLOOKUP(VALUE(LEFT(CallsInZip!$E979,5)),zipcode!$A:$C,3,FALSE)</f>
        <v>Orangeburg</v>
      </c>
    </row>
    <row r="1179" spans="1:3" x14ac:dyDescent="0.2">
      <c r="A1179" s="9" t="str">
        <f>CallsInZip!$A980</f>
        <v>KN4FXL</v>
      </c>
      <c r="B1179" t="str">
        <f>MID(CallsInZip!$B980,(FIND(",", CallsInZip!$B980,1)+2),256)</f>
        <v>BRYAN J</v>
      </c>
      <c r="C1179" t="str">
        <f>VLOOKUP(VALUE(LEFT(CallsInZip!$E980,5)),zipcode!$A:$C,3,FALSE)</f>
        <v>Pelion</v>
      </c>
    </row>
    <row r="1180" spans="1:3" x14ac:dyDescent="0.2">
      <c r="A1180" s="9" t="str">
        <f>CallsInZip!$A981</f>
        <v>KN4GVO</v>
      </c>
      <c r="B1180" t="str">
        <f>MID(CallsInZip!$B981,(FIND(",", CallsInZip!$B981,1)+2),256)</f>
        <v>Supatchai</v>
      </c>
      <c r="C1180" t="str">
        <f>VLOOKUP(VALUE(LEFT(CallsInZip!$E981,5)),zipcode!$A:$C,3,FALSE)</f>
        <v>Sumter</v>
      </c>
    </row>
    <row r="1181" spans="1:3" x14ac:dyDescent="0.2">
      <c r="A1181" s="9" t="str">
        <f>CallsInZip!$A982</f>
        <v>KN4GVP</v>
      </c>
      <c r="B1181" t="str">
        <f>MID(CallsInZip!$B982,(FIND(",", CallsInZip!$B982,1)+2),256)</f>
        <v>Yuttasat</v>
      </c>
      <c r="C1181" t="str">
        <f>VLOOKUP(VALUE(LEFT(CallsInZip!$E982,5)),zipcode!$A:$C,3,FALSE)</f>
        <v>Sumter</v>
      </c>
    </row>
    <row r="1182" spans="1:3" x14ac:dyDescent="0.2">
      <c r="A1182" s="9" t="str">
        <f>CallsInZip!$A983</f>
        <v>KN4GVQ</v>
      </c>
      <c r="B1182" t="str">
        <f>MID(CallsInZip!$B983,(FIND(",", CallsInZip!$B983,1)+2),256)</f>
        <v>Montri</v>
      </c>
      <c r="C1182" t="str">
        <f>VLOOKUP(VALUE(LEFT(CallsInZip!$E983,5)),zipcode!$A:$C,3,FALSE)</f>
        <v>Sumter</v>
      </c>
    </row>
    <row r="1183" spans="1:3" x14ac:dyDescent="0.2">
      <c r="A1183" s="9" t="str">
        <f>CallsInZip!$A984</f>
        <v>KN4IMI</v>
      </c>
      <c r="B1183" t="str">
        <f>MID(CallsInZip!$B984,(FIND(",", CallsInZip!$B984,1)+2),256)</f>
        <v>ELIZABETH P</v>
      </c>
      <c r="C1183" t="str">
        <f>VLOOKUP(VALUE(LEFT(CallsInZip!$E984,5)),zipcode!$A:$C,3,FALSE)</f>
        <v>Swansea</v>
      </c>
    </row>
    <row r="1184" spans="1:3" x14ac:dyDescent="0.2">
      <c r="A1184" s="9" t="str">
        <f>CallsInZip!$A985</f>
        <v>KN4IMX</v>
      </c>
      <c r="B1184" t="str">
        <f>MID(CallsInZip!$B985,(FIND(",", CallsInZip!$B985,1)+2),256)</f>
        <v>WILLIAM B</v>
      </c>
      <c r="C1184" t="str">
        <f>VLOOKUP(VALUE(LEFT(CallsInZip!$E985,5)),zipcode!$A:$C,3,FALSE)</f>
        <v>West Columbia</v>
      </c>
    </row>
    <row r="1185" spans="1:3" x14ac:dyDescent="0.2">
      <c r="A1185" s="9" t="str">
        <f>CallsInZip!$A986</f>
        <v>KN4IPL</v>
      </c>
      <c r="B1185" t="str">
        <f>MID(CallsInZip!$B986,(FIND(",", CallsInZip!$B986,1)+2),256)</f>
        <v>DANIEL L</v>
      </c>
      <c r="C1185" t="str">
        <f>VLOOKUP(VALUE(LEFT(CallsInZip!$E986,5)),zipcode!$A:$C,3,FALSE)</f>
        <v>Sumter</v>
      </c>
    </row>
    <row r="1186" spans="1:3" x14ac:dyDescent="0.2">
      <c r="A1186" s="9" t="str">
        <f>CallsInZip!$A987</f>
        <v>KN4JAW</v>
      </c>
      <c r="B1186" t="str">
        <f>MID(CallsInZip!$B987,(FIND(",", CallsInZip!$B987,1)+2),256)</f>
        <v>Daniel</v>
      </c>
      <c r="C1186" t="str">
        <f>VLOOKUP(VALUE(LEFT(CallsInZip!$E987,5)),zipcode!$A:$C,3,FALSE)</f>
        <v>Sumter</v>
      </c>
    </row>
    <row r="1187" spans="1:3" x14ac:dyDescent="0.2">
      <c r="A1187" s="9" t="str">
        <f>CallsInZip!$A988</f>
        <v>KN4JSJ</v>
      </c>
      <c r="B1187" t="str">
        <f>MID(CallsInZip!$B988,(FIND(",", CallsInZip!$B988,1)+2),256)</f>
        <v>Ronald L</v>
      </c>
      <c r="C1187" t="str">
        <f>VLOOKUP(VALUE(LEFT(CallsInZip!$E988,5)),zipcode!$A:$C,3,FALSE)</f>
        <v>West Columbia</v>
      </c>
    </row>
    <row r="1188" spans="1:3" x14ac:dyDescent="0.2">
      <c r="A1188" s="9" t="str">
        <f>CallsInZip!$A989</f>
        <v>KN4JWL</v>
      </c>
      <c r="B1188" t="str">
        <f>MID(CallsInZip!$B989,(FIND(",", CallsInZip!$B989,1)+2),256)</f>
        <v>CRAIG M</v>
      </c>
      <c r="C1188" t="str">
        <f>VLOOKUP(VALUE(LEFT(CallsInZip!$E989,5)),zipcode!$A:$C,3,FALSE)</f>
        <v>Pelion</v>
      </c>
    </row>
    <row r="1189" spans="1:3" x14ac:dyDescent="0.2">
      <c r="A1189" s="9" t="str">
        <f>CallsInZip!$A990</f>
        <v>KN4LEE</v>
      </c>
      <c r="B1189" t="str">
        <f>MID(CallsInZip!$B990,(FIND(",", CallsInZip!$B990,1)+2),256)</f>
        <v>Leroy B</v>
      </c>
      <c r="C1189" t="str">
        <f>VLOOKUP(VALUE(LEFT(CallsInZip!$E990,5)),zipcode!$A:$C,3,FALSE)</f>
        <v>Summerton</v>
      </c>
    </row>
    <row r="1190" spans="1:3" x14ac:dyDescent="0.2">
      <c r="A1190" s="9" t="str">
        <f>CallsInZip!$A991</f>
        <v>KN4NFE</v>
      </c>
      <c r="B1190" t="str">
        <f>MID(CallsInZip!$B991,(FIND(",", CallsInZip!$B991,1)+2),256)</f>
        <v>DEANNA</v>
      </c>
      <c r="C1190" t="str">
        <f>VLOOKUP(VALUE(LEFT(CallsInZip!$E991,5)),zipcode!$A:$C,3,FALSE)</f>
        <v>West Columbia</v>
      </c>
    </row>
    <row r="1191" spans="1:3" x14ac:dyDescent="0.2">
      <c r="A1191" s="9" t="str">
        <f>CallsInZip!$A992</f>
        <v>KN4NFI</v>
      </c>
      <c r="B1191" t="str">
        <f>MID(CallsInZip!$B992,(FIND(",", CallsInZip!$B992,1)+2),256)</f>
        <v>WILLIAM O</v>
      </c>
      <c r="C1191" t="str">
        <f>VLOOKUP(VALUE(LEFT(CallsInZip!$E992,5)),zipcode!$A:$C,3,FALSE)</f>
        <v>Rowesville</v>
      </c>
    </row>
    <row r="1192" spans="1:3" x14ac:dyDescent="0.2">
      <c r="A1192" s="9" t="str">
        <f>CallsInZip!$A993</f>
        <v>KN4NFK</v>
      </c>
      <c r="B1192" t="str">
        <f>MID(CallsInZip!$B993,(FIND(",", CallsInZip!$B993,1)+2),256)</f>
        <v>KENT A</v>
      </c>
      <c r="C1192" t="str">
        <f>VLOOKUP(VALUE(LEFT(CallsInZip!$E993,5)),zipcode!$A:$C,3,FALSE)</f>
        <v>Prosperity</v>
      </c>
    </row>
    <row r="1193" spans="1:3" x14ac:dyDescent="0.2">
      <c r="A1193" s="9" t="str">
        <f>CallsInZip!$A994</f>
        <v>KN4NFL</v>
      </c>
      <c r="B1193" t="str">
        <f>MID(CallsInZip!$B994,(FIND(",", CallsInZip!$B994,1)+2),256)</f>
        <v>DALE C</v>
      </c>
      <c r="C1193" t="str">
        <f>VLOOKUP(VALUE(LEFT(CallsInZip!$E994,5)),zipcode!$A:$C,3,FALSE)</f>
        <v>Prosperity</v>
      </c>
    </row>
    <row r="1194" spans="1:3" x14ac:dyDescent="0.2">
      <c r="A1194" s="9" t="str">
        <f>CallsInZip!$A995</f>
        <v>KN4NFQ</v>
      </c>
      <c r="B1194" t="str">
        <f>MID(CallsInZip!$B995,(FIND(",", CallsInZip!$B995,1)+2),256)</f>
        <v>GREGORY S</v>
      </c>
      <c r="C1194" t="str">
        <f>VLOOKUP(VALUE(LEFT(CallsInZip!$E995,5)),zipcode!$A:$C,3,FALSE)</f>
        <v>North</v>
      </c>
    </row>
    <row r="1195" spans="1:3" x14ac:dyDescent="0.2">
      <c r="A1195" s="9" t="str">
        <f>CallsInZip!$A996</f>
        <v>KN4NJZ</v>
      </c>
      <c r="B1195" t="str">
        <f>MID(CallsInZip!$B996,(FIND(",", CallsInZip!$B996,1)+2),256)</f>
        <v>BETHANY N</v>
      </c>
      <c r="C1195" t="str">
        <f>VLOOKUP(VALUE(LEFT(CallsInZip!$E996,5)),zipcode!$A:$C,3,FALSE)</f>
        <v>Saluda</v>
      </c>
    </row>
    <row r="1196" spans="1:3" x14ac:dyDescent="0.2">
      <c r="A1196" s="9" t="str">
        <f>CallsInZip!$A997</f>
        <v>KN4NMD</v>
      </c>
      <c r="B1196" t="str">
        <f>MID(CallsInZip!$B997,(FIND(",", CallsInZip!$B997,1)+2),256)</f>
        <v>BRANDON L</v>
      </c>
      <c r="C1196" t="str">
        <f>VLOOKUP(VALUE(LEFT(CallsInZip!$E997,5)),zipcode!$A:$C,3,FALSE)</f>
        <v>Saluda</v>
      </c>
    </row>
    <row r="1197" spans="1:3" x14ac:dyDescent="0.2">
      <c r="A1197" s="9" t="str">
        <f>CallsInZip!$A998</f>
        <v>KN4OWL</v>
      </c>
      <c r="B1197" t="str">
        <f>MID(CallsInZip!$B998,(FIND(",", CallsInZip!$B998,1)+2),256)</f>
        <v>DAVID C</v>
      </c>
      <c r="C1197" t="str">
        <f>VLOOKUP(VALUE(LEFT(CallsInZip!$E998,5)),zipcode!$A:$C,3,FALSE)</f>
        <v>Mc Bee</v>
      </c>
    </row>
    <row r="1198" spans="1:3" x14ac:dyDescent="0.2">
      <c r="A1198" s="9" t="str">
        <f>CallsInZip!$A999</f>
        <v>KN4PDN</v>
      </c>
      <c r="B1198" t="str">
        <f>MID(CallsInZip!$B999,(FIND(",", CallsInZip!$B999,1)+2),256)</f>
        <v>DALE R</v>
      </c>
      <c r="C1198" t="str">
        <f>VLOOKUP(VALUE(LEFT(CallsInZip!$E999,5)),zipcode!$A:$C,3,FALSE)</f>
        <v>West Columbia</v>
      </c>
    </row>
    <row r="1199" spans="1:3" x14ac:dyDescent="0.2">
      <c r="A1199" s="9" t="str">
        <f>CallsInZip!$A1000</f>
        <v>KN4REV</v>
      </c>
      <c r="B1199" t="str">
        <f>MID(CallsInZip!$B1000,(FIND(",", CallsInZip!$B1000,1)+2),256)</f>
        <v>BARBARA</v>
      </c>
      <c r="C1199" t="str">
        <f>VLOOKUP(VALUE(LEFT(CallsInZip!$E1000,5)),zipcode!$A:$C,3,FALSE)</f>
        <v>Ridge Spring</v>
      </c>
    </row>
    <row r="1200" spans="1:3" x14ac:dyDescent="0.2">
      <c r="A1200" s="9" t="str">
        <f>CallsInZip!$A1001</f>
        <v>KN4RVX</v>
      </c>
      <c r="B1200" t="str">
        <f>MID(CallsInZip!$B1001,(FIND(",", CallsInZip!$B1001,1)+2),256)</f>
        <v>David A</v>
      </c>
      <c r="C1200" t="str">
        <f>VLOOKUP(VALUE(LEFT(CallsInZip!$E1001,5)),zipcode!$A:$C,3,FALSE)</f>
        <v>Pelion</v>
      </c>
    </row>
    <row r="1201" spans="1:3" x14ac:dyDescent="0.2">
      <c r="A1201" s="9" t="str">
        <f>CallsInZip!$A1002</f>
        <v>KN4TFM</v>
      </c>
      <c r="B1201" t="str">
        <f>MID(CallsInZip!$B1002,(FIND(",", CallsInZip!$B1002,1)+2),256)</f>
        <v>PATRICK D</v>
      </c>
      <c r="C1201" t="str">
        <f>VLOOKUP(VALUE(LEFT(CallsInZip!$E1002,5)),zipcode!$A:$C,3,FALSE)</f>
        <v>Winnsboro</v>
      </c>
    </row>
    <row r="1202" spans="1:3" x14ac:dyDescent="0.2">
      <c r="A1202" s="9" t="str">
        <f>CallsInZip!$A1003</f>
        <v>KN4TGP</v>
      </c>
      <c r="B1202" t="str">
        <f>MID(CallsInZip!$B1003,(FIND(",", CallsInZip!$B1003,1)+2),256)</f>
        <v>David J</v>
      </c>
      <c r="C1202" t="str">
        <f>VLOOKUP(VALUE(LEFT(CallsInZip!$E1003,5)),zipcode!$A:$C,3,FALSE)</f>
        <v>West Columbia</v>
      </c>
    </row>
    <row r="1203" spans="1:3" x14ac:dyDescent="0.2">
      <c r="A1203" s="9" t="str">
        <f>CallsInZip!$A1004</f>
        <v>KN4TLR</v>
      </c>
      <c r="B1203" t="str">
        <f>MID(CallsInZip!$B1004,(FIND(",", CallsInZip!$B1004,1)+2),256)</f>
        <v>JASON</v>
      </c>
      <c r="C1203" t="str">
        <f>VLOOKUP(VALUE(LEFT(CallsInZip!$E1004,5)),zipcode!$A:$C,3,FALSE)</f>
        <v>Manning</v>
      </c>
    </row>
    <row r="1204" spans="1:3" x14ac:dyDescent="0.2">
      <c r="A1204" s="9" t="str">
        <f>CallsInZip!$A1005</f>
        <v>KN4TLV</v>
      </c>
      <c r="B1204" t="str">
        <f>MID(CallsInZip!$B1005,(FIND(",", CallsInZip!$B1005,1)+2),256)</f>
        <v>TYLER A</v>
      </c>
      <c r="C1204" t="str">
        <f>VLOOKUP(VALUE(LEFT(CallsInZip!$E1005,5)),zipcode!$A:$C,3,FALSE)</f>
        <v>Sumter</v>
      </c>
    </row>
    <row r="1205" spans="1:3" x14ac:dyDescent="0.2">
      <c r="A1205" s="9" t="str">
        <f>CallsInZip!$A1006</f>
        <v>KN4TLW</v>
      </c>
      <c r="B1205" t="str">
        <f>MID(CallsInZip!$B1006,(FIND(",", CallsInZip!$B1006,1)+2),256)</f>
        <v>TIMOTHY A</v>
      </c>
      <c r="C1205" t="str">
        <f>VLOOKUP(VALUE(LEFT(CallsInZip!$E1006,5)),zipcode!$A:$C,3,FALSE)</f>
        <v>Sumter</v>
      </c>
    </row>
    <row r="1206" spans="1:3" x14ac:dyDescent="0.2">
      <c r="A1206" s="9" t="str">
        <f>CallsInZip!$A1007</f>
        <v>KN4TLX</v>
      </c>
      <c r="B1206" t="str">
        <f>MID(CallsInZip!$B1007,(FIND(",", CallsInZip!$B1007,1)+2),256)</f>
        <v>WILLIAN D</v>
      </c>
      <c r="C1206" t="str">
        <f>VLOOKUP(VALUE(LEFT(CallsInZip!$E1007,5)),zipcode!$A:$C,3,FALSE)</f>
        <v>Sumter</v>
      </c>
    </row>
    <row r="1207" spans="1:3" x14ac:dyDescent="0.2">
      <c r="A1207" s="9" t="str">
        <f>CallsInZip!$A1008</f>
        <v>KN4TLY</v>
      </c>
      <c r="B1207" t="str">
        <f>MID(CallsInZip!$B1008,(FIND(",", CallsInZip!$B1008,1)+2),256)</f>
        <v>JONATHAN W</v>
      </c>
      <c r="C1207" t="str">
        <f>VLOOKUP(VALUE(LEFT(CallsInZip!$E1008,5)),zipcode!$A:$C,3,FALSE)</f>
        <v>Sumter</v>
      </c>
    </row>
    <row r="1208" spans="1:3" x14ac:dyDescent="0.2">
      <c r="A1208" s="9" t="str">
        <f>CallsInZip!$A1009</f>
        <v>KN4WRW</v>
      </c>
      <c r="B1208" t="str">
        <f>MID(CallsInZip!$B1009,(FIND(",", CallsInZip!$B1009,1)+2),256)</f>
        <v>WILLIAM R</v>
      </c>
      <c r="C1208" t="str">
        <f>VLOOKUP(VALUE(LEFT(CallsInZip!$E1009,5)),zipcode!$A:$C,3,FALSE)</f>
        <v>Orangeburg</v>
      </c>
    </row>
    <row r="1209" spans="1:3" x14ac:dyDescent="0.2">
      <c r="A1209" s="9" t="str">
        <f>CallsInZip!$A1010</f>
        <v>KN4YJG</v>
      </c>
      <c r="B1209" t="str">
        <f>MID(CallsInZip!$B1010,(FIND(",", CallsInZip!$B1010,1)+2),256)</f>
        <v>William H</v>
      </c>
      <c r="C1209" t="str">
        <f>VLOOKUP(VALUE(LEFT(CallsInZip!$E1010,5)),zipcode!$A:$C,3,FALSE)</f>
        <v>Sumter</v>
      </c>
    </row>
    <row r="1210" spans="1:3" x14ac:dyDescent="0.2">
      <c r="A1210" s="9" t="str">
        <f>CallsInZip!$A1011</f>
        <v>KN4YMP</v>
      </c>
      <c r="B1210" t="str">
        <f>MID(CallsInZip!$B1011,(FIND(",", CallsInZip!$B1011,1)+2),256)</f>
        <v>JOHN L</v>
      </c>
      <c r="C1210" t="str">
        <f>VLOOKUP(VALUE(LEFT(CallsInZip!$E1011,5)),zipcode!$A:$C,3,FALSE)</f>
        <v>Saint Matthews</v>
      </c>
    </row>
    <row r="1211" spans="1:3" x14ac:dyDescent="0.2">
      <c r="A1211" s="9" t="str">
        <f>CallsInZip!$A1012</f>
        <v>KN4YMQ</v>
      </c>
      <c r="B1211" t="str">
        <f>MID(CallsInZip!$B1012,(FIND(",", CallsInZip!$B1012,1)+2),256)</f>
        <v>STEVEN J</v>
      </c>
      <c r="C1211" t="str">
        <f>VLOOKUP(VALUE(LEFT(CallsInZip!$E1012,5)),zipcode!$A:$C,3,FALSE)</f>
        <v>Saint Matthews</v>
      </c>
    </row>
    <row r="1212" spans="1:3" x14ac:dyDescent="0.2">
      <c r="A1212" s="9" t="str">
        <f>CallsInZip!$A1013</f>
        <v>KN4YWZ</v>
      </c>
      <c r="B1212" t="str">
        <f>MID(CallsInZip!$B1013,(FIND(",", CallsInZip!$B1013,1)+2),256)</f>
        <v>BRYAN O</v>
      </c>
      <c r="C1212" t="str">
        <f>VLOOKUP(VALUE(LEFT(CallsInZip!$E1013,5)),zipcode!$A:$C,3,FALSE)</f>
        <v>Ridge Spring</v>
      </c>
    </row>
    <row r="1213" spans="1:3" x14ac:dyDescent="0.2">
      <c r="A1213" s="9" t="str">
        <f>CallsInZip!$A1014</f>
        <v>KN4ZBN</v>
      </c>
      <c r="B1213" t="str">
        <f>MID(CallsInZip!$B1014,(FIND(",", CallsInZip!$B1014,1)+2),256)</f>
        <v>MARK B</v>
      </c>
      <c r="C1213" t="str">
        <f>VLOOKUP(VALUE(LEFT(CallsInZip!$E1014,5)),zipcode!$A:$C,3,FALSE)</f>
        <v>Sumter</v>
      </c>
    </row>
    <row r="1214" spans="1:3" x14ac:dyDescent="0.2">
      <c r="A1214" s="9" t="str">
        <f>CallsInZip!$A1015</f>
        <v>KO4BNP</v>
      </c>
      <c r="B1214" t="str">
        <f>MID(CallsInZip!$B1015,(FIND(",", CallsInZip!$B1015,1)+2),256)</f>
        <v>JASON R</v>
      </c>
      <c r="C1214" t="str">
        <f>VLOOKUP(VALUE(LEFT(CallsInZip!$E1015,5)),zipcode!$A:$C,3,FALSE)</f>
        <v>Orangeburg</v>
      </c>
    </row>
    <row r="1215" spans="1:3" x14ac:dyDescent="0.2">
      <c r="A1215" s="9" t="str">
        <f>CallsInZip!$A1016</f>
        <v>KO4CAT</v>
      </c>
      <c r="B1215" t="str">
        <f>MID(CallsInZip!$B1016,(FIND(",", CallsInZip!$B1016,1)+2),256)</f>
        <v>CATHERINE F</v>
      </c>
      <c r="C1215" t="str">
        <f>VLOOKUP(VALUE(LEFT(CallsInZip!$E1016,5)),zipcode!$A:$C,3,FALSE)</f>
        <v>Winnsboro</v>
      </c>
    </row>
    <row r="1216" spans="1:3" x14ac:dyDescent="0.2">
      <c r="A1216" s="9" t="str">
        <f>CallsInZip!$A1017</f>
        <v>KO4VS </v>
      </c>
      <c r="B1216" t="str">
        <f>MID(CallsInZip!$B1017,(FIND(",", CallsInZip!$B1017,1)+2),256)</f>
        <v>WILLIAM A</v>
      </c>
      <c r="C1216" t="str">
        <f>VLOOKUP(VALUE(LEFT(CallsInZip!$E1017,5)),zipcode!$A:$C,3,FALSE)</f>
        <v>Sumter</v>
      </c>
    </row>
    <row r="1217" spans="1:3" x14ac:dyDescent="0.2">
      <c r="A1217" s="9" t="str">
        <f>CallsInZip!$A1018</f>
        <v>KO4ZB </v>
      </c>
      <c r="B1217" t="str">
        <f>MID(CallsInZip!$B1018,(FIND(",", CallsInZip!$B1018,1)+2),256)</f>
        <v>TONY</v>
      </c>
      <c r="C1217" t="str">
        <f>VLOOKUP(VALUE(LEFT(CallsInZip!$E1018,5)),zipcode!$A:$C,3,FALSE)</f>
        <v>Whitmire</v>
      </c>
    </row>
    <row r="1218" spans="1:3" x14ac:dyDescent="0.2">
      <c r="A1218" s="9" t="str">
        <f>CallsInZip!$A1019</f>
        <v>KQ4FP </v>
      </c>
      <c r="B1218" t="str">
        <f>MID(CallsInZip!$B1019,(FIND(",", CallsInZip!$B1019,1)+2),256)</f>
        <v>LAWRENCE</v>
      </c>
      <c r="C1218" t="str">
        <f>VLOOKUP(VALUE(LEFT(CallsInZip!$E1019,5)),zipcode!$A:$C,3,FALSE)</f>
        <v>Pinewood</v>
      </c>
    </row>
    <row r="1219" spans="1:3" x14ac:dyDescent="0.2">
      <c r="A1219" s="9" t="str">
        <f>CallsInZip!$A1020</f>
        <v>KQ4JR </v>
      </c>
      <c r="B1219" t="str">
        <f>MID(CallsInZip!$B1020,(FIND(",", CallsInZip!$B1020,1)+2),256)</f>
        <v>HEYWARD C</v>
      </c>
      <c r="C1219" t="str">
        <f>VLOOKUP(VALUE(LEFT(CallsInZip!$E1020,5)),zipcode!$A:$C,3,FALSE)</f>
        <v>West Columbia</v>
      </c>
    </row>
    <row r="1220" spans="1:3" x14ac:dyDescent="0.2">
      <c r="A1220" s="9" t="str">
        <f>CallsInZip!$A1021</f>
        <v>KR4GSP</v>
      </c>
      <c r="B1220" t="e">
        <f>MID(CallsInZip!$B1021,(FIND(",", CallsInZip!$B1021,1)+2),256)</f>
        <v>#VALUE!</v>
      </c>
      <c r="C1220" t="str">
        <f>VLOOKUP(VALUE(LEFT(CallsInZip!$E1021,5)),zipcode!$A:$C,3,FALSE)</f>
        <v>West Columbia</v>
      </c>
    </row>
    <row r="1221" spans="1:3" x14ac:dyDescent="0.2">
      <c r="A1221" s="9" t="str">
        <f>CallsInZip!$A1022</f>
        <v>KR4HH </v>
      </c>
      <c r="B1221" t="str">
        <f>MID(CallsInZip!$B1022,(FIND(",", CallsInZip!$B1022,1)+2),256)</f>
        <v>DAVE</v>
      </c>
      <c r="C1221" t="str">
        <f>VLOOKUP(VALUE(LEFT(CallsInZip!$E1022,5)),zipcode!$A:$C,3,FALSE)</f>
        <v>West Columbia</v>
      </c>
    </row>
    <row r="1222" spans="1:3" x14ac:dyDescent="0.2">
      <c r="A1222" s="9" t="str">
        <f>CallsInZip!$A1023</f>
        <v>KR4JE </v>
      </c>
      <c r="B1222" t="str">
        <f>MID(CallsInZip!$B1023,(FIND(",", CallsInZip!$B1023,1)+2),256)</f>
        <v>ERNEST A</v>
      </c>
      <c r="C1222" t="str">
        <f>VLOOKUP(VALUE(LEFT(CallsInZip!$E1023,5)),zipcode!$A:$C,3,FALSE)</f>
        <v>West Columbia</v>
      </c>
    </row>
    <row r="1223" spans="1:3" x14ac:dyDescent="0.2">
      <c r="A1223" s="9" t="str">
        <f>CallsInZip!$A1024</f>
        <v>KT4JK </v>
      </c>
      <c r="B1223" t="str">
        <f>MID(CallsInZip!$B1024,(FIND(",", CallsInZip!$B1024,1)+2),256)</f>
        <v>James B</v>
      </c>
      <c r="C1223" t="str">
        <f>VLOOKUP(VALUE(LEFT(CallsInZip!$E1024,5)),zipcode!$A:$C,3,FALSE)</f>
        <v>Summerton</v>
      </c>
    </row>
    <row r="1224" spans="1:3" x14ac:dyDescent="0.2">
      <c r="A1224" s="9" t="str">
        <f>CallsInZip!$A1025</f>
        <v>KV4IX </v>
      </c>
      <c r="B1224" t="str">
        <f>MID(CallsInZip!$B1025,(FIND(",", CallsInZip!$B1025,1)+2),256)</f>
        <v>NATHAN A</v>
      </c>
      <c r="C1224" t="str">
        <f>VLOOKUP(VALUE(LEFT(CallsInZip!$E1025,5)),zipcode!$A:$C,3,FALSE)</f>
        <v>Newberry</v>
      </c>
    </row>
    <row r="1225" spans="1:3" x14ac:dyDescent="0.2">
      <c r="A1225" s="9" t="str">
        <f>CallsInZip!$A1026</f>
        <v>KV4KD </v>
      </c>
      <c r="B1225" t="str">
        <f>MID(CallsInZip!$B1026,(FIND(",", CallsInZip!$B1026,1)+2),256)</f>
        <v>MARY L</v>
      </c>
      <c r="C1225" t="str">
        <f>VLOOKUP(VALUE(LEFT(CallsInZip!$E1026,5)),zipcode!$A:$C,3,FALSE)</f>
        <v>Neeses</v>
      </c>
    </row>
    <row r="1226" spans="1:3" x14ac:dyDescent="0.2">
      <c r="A1226" s="9" t="str">
        <f>CallsInZip!$A1027</f>
        <v>KW4C  </v>
      </c>
      <c r="B1226" t="str">
        <f>MID(CallsInZip!$B1027,(FIND(",", CallsInZip!$B1027,1)+2),256)</f>
        <v>TIMOTHY M</v>
      </c>
      <c r="C1226" t="str">
        <f>VLOOKUP(VALUE(LEFT(CallsInZip!$E1027,5)),zipcode!$A:$C,3,FALSE)</f>
        <v>Pelion</v>
      </c>
    </row>
    <row r="1227" spans="1:3" x14ac:dyDescent="0.2">
      <c r="A1227" s="9" t="str">
        <f>CallsInZip!$A1028</f>
        <v>KX2G  </v>
      </c>
      <c r="B1227" t="str">
        <f>MID(CallsInZip!$B1028,(FIND(",", CallsInZip!$B1028,1)+2),256)</f>
        <v>ROBERT E</v>
      </c>
      <c r="C1227" t="str">
        <f>VLOOKUP(VALUE(LEFT(CallsInZip!$E1028,5)),zipcode!$A:$C,3,FALSE)</f>
        <v>Summerton</v>
      </c>
    </row>
    <row r="1228" spans="1:3" x14ac:dyDescent="0.2">
      <c r="A1228" s="9" t="str">
        <f>CallsInZip!$A1029</f>
        <v>KX4HP </v>
      </c>
      <c r="B1228" t="str">
        <f>MID(CallsInZip!$B1029,(FIND(",", CallsInZip!$B1029,1)+2),256)</f>
        <v>Stephen M</v>
      </c>
      <c r="C1228" t="str">
        <f>VLOOKUP(VALUE(LEFT(CallsInZip!$E1029,5)),zipcode!$A:$C,3,FALSE)</f>
        <v>Sumter</v>
      </c>
    </row>
    <row r="1229" spans="1:3" x14ac:dyDescent="0.2">
      <c r="A1229" s="9" t="str">
        <f>CallsInZip!$A1030</f>
        <v>KZ0RPR</v>
      </c>
      <c r="B1229" t="str">
        <f>MID(CallsInZip!$B1030,(FIND(",", CallsInZip!$B1030,1)+2),256)</f>
        <v>Mark D</v>
      </c>
      <c r="C1229" t="str">
        <f>VLOOKUP(VALUE(LEFT(CallsInZip!$E1030,5)),zipcode!$A:$C,3,FALSE)</f>
        <v>Wedgefield</v>
      </c>
    </row>
    <row r="1230" spans="1:3" x14ac:dyDescent="0.2">
      <c r="A1230" s="9" t="str">
        <f>CallsInZip!$A1031</f>
        <v> N0COL</v>
      </c>
      <c r="B1230" t="str">
        <f>MID(CallsInZip!$B1031,(FIND(",", CallsInZip!$B1031,1)+2),256)</f>
        <v>GWEN E</v>
      </c>
      <c r="C1230" t="str">
        <f>VLOOKUP(VALUE(LEFT(CallsInZip!$E1031,5)),zipcode!$A:$C,3,FALSE)</f>
        <v>Timmonsville</v>
      </c>
    </row>
    <row r="1231" spans="1:3" x14ac:dyDescent="0.2">
      <c r="A1231" s="9" t="str">
        <f>CallsInZip!$A1032</f>
        <v> N1KIV</v>
      </c>
      <c r="B1231" t="str">
        <f>MID(CallsInZip!$B1032,(FIND(",", CallsInZip!$B1032,1)+2),256)</f>
        <v>ELIZABETH A</v>
      </c>
      <c r="C1231" t="str">
        <f>VLOOKUP(VALUE(LEFT(CallsInZip!$E1032,5)),zipcode!$A:$C,3,FALSE)</f>
        <v>West Columbia</v>
      </c>
    </row>
    <row r="1232" spans="1:3" x14ac:dyDescent="0.2">
      <c r="A1232" s="9" t="str">
        <f>CallsInZip!$A1033</f>
        <v> N1RJC</v>
      </c>
      <c r="B1232" t="str">
        <f>MID(CallsInZip!$B1033,(FIND(",", CallsInZip!$B1033,1)+2),256)</f>
        <v>Robert J</v>
      </c>
      <c r="C1232" t="str">
        <f>VLOOKUP(VALUE(LEFT(CallsInZip!$E1033,5)),zipcode!$A:$C,3,FALSE)</f>
        <v>Sumter</v>
      </c>
    </row>
    <row r="1233" spans="1:3" x14ac:dyDescent="0.2">
      <c r="A1233" s="9" t="str">
        <f>CallsInZip!$A1034</f>
        <v> N2BZ </v>
      </c>
      <c r="B1233" t="str">
        <f>MID(CallsInZip!$B1034,(FIND(",", CallsInZip!$B1034,1)+2),256)</f>
        <v>MARTIN</v>
      </c>
      <c r="C1233" t="str">
        <f>VLOOKUP(VALUE(LEFT(CallsInZip!$E1034,5)),zipcode!$A:$C,3,FALSE)</f>
        <v>Orangeburg</v>
      </c>
    </row>
    <row r="1234" spans="1:3" x14ac:dyDescent="0.2">
      <c r="A1234" s="9" t="str">
        <f>CallsInZip!$A1035</f>
        <v> N2CP </v>
      </c>
      <c r="B1234" t="str">
        <f>MID(CallsInZip!$B1035,(FIND(",", CallsInZip!$B1035,1)+2),256)</f>
        <v>Boykin M</v>
      </c>
      <c r="C1234" t="str">
        <f>VLOOKUP(VALUE(LEFT(CallsInZip!$E1035,5)),zipcode!$A:$C,3,FALSE)</f>
        <v>West Columbia</v>
      </c>
    </row>
    <row r="1235" spans="1:3" x14ac:dyDescent="0.2">
      <c r="A1235" s="9" t="str">
        <f>CallsInZip!$A1036</f>
        <v> N2PJX</v>
      </c>
      <c r="B1235" t="str">
        <f>MID(CallsInZip!$B1036,(FIND(",", CallsInZip!$B1036,1)+2),256)</f>
        <v>IDA</v>
      </c>
      <c r="C1235" t="str">
        <f>VLOOKUP(VALUE(LEFT(CallsInZip!$E1036,5)),zipcode!$A:$C,3,FALSE)</f>
        <v>Timmonsville</v>
      </c>
    </row>
    <row r="1236" spans="1:3" x14ac:dyDescent="0.2">
      <c r="A1236" s="9" t="str">
        <f>CallsInZip!$A1037</f>
        <v> N3AJU</v>
      </c>
      <c r="B1236" t="str">
        <f>MID(CallsInZip!$B1037,(FIND(",", CallsInZip!$B1037,1)+2),256)</f>
        <v>JOHN J</v>
      </c>
      <c r="C1236" t="str">
        <f>VLOOKUP(VALUE(LEFT(CallsInZip!$E1037,5)),zipcode!$A:$C,3,FALSE)</f>
        <v>Timmonsville</v>
      </c>
    </row>
    <row r="1237" spans="1:3" x14ac:dyDescent="0.2">
      <c r="A1237" s="9" t="str">
        <f>CallsInZip!$A1038</f>
        <v> N3IKK</v>
      </c>
      <c r="B1237" t="str">
        <f>MID(CallsInZip!$B1038,(FIND(",", CallsInZip!$B1038,1)+2),256)</f>
        <v>CLIFFORD C</v>
      </c>
      <c r="C1237" t="str">
        <f>VLOOKUP(VALUE(LEFT(CallsInZip!$E1038,5)),zipcode!$A:$C,3,FALSE)</f>
        <v>Manning</v>
      </c>
    </row>
    <row r="1238" spans="1:3" x14ac:dyDescent="0.2">
      <c r="A1238" s="9" t="str">
        <f>CallsInZip!$A1039</f>
        <v> N3XOK</v>
      </c>
      <c r="B1238" t="str">
        <f>MID(CallsInZip!$B1039,(FIND(",", CallsInZip!$B1039,1)+2),256)</f>
        <v>BENJAMIN C</v>
      </c>
      <c r="C1238" t="str">
        <f>VLOOKUP(VALUE(LEFT(CallsInZip!$E1039,5)),zipcode!$A:$C,3,FALSE)</f>
        <v>Newberry</v>
      </c>
    </row>
    <row r="1239" spans="1:3" x14ac:dyDescent="0.2">
      <c r="A1239" s="9" t="str">
        <f>CallsInZip!$A1040</f>
        <v> N4AKR</v>
      </c>
      <c r="B1239" t="str">
        <f>MID(CallsInZip!$B1040,(FIND(",", CallsInZip!$B1040,1)+2),256)</f>
        <v>JERRY E</v>
      </c>
      <c r="C1239" t="str">
        <f>VLOOKUP(VALUE(LEFT(CallsInZip!$E1040,5)),zipcode!$A:$C,3,FALSE)</f>
        <v>West Columbia</v>
      </c>
    </row>
    <row r="1240" spans="1:3" x14ac:dyDescent="0.2">
      <c r="A1240" s="9" t="str">
        <f>CallsInZip!$A1041</f>
        <v> N4ASI</v>
      </c>
      <c r="B1240" t="str">
        <f>MID(CallsInZip!$B1041,(FIND(",", CallsInZip!$B1041,1)+2),256)</f>
        <v>WILLIAM T</v>
      </c>
      <c r="C1240" t="str">
        <f>VLOOKUP(VALUE(LEFT(CallsInZip!$E1041,5)),zipcode!$A:$C,3,FALSE)</f>
        <v>Manning</v>
      </c>
    </row>
    <row r="1241" spans="1:3" x14ac:dyDescent="0.2">
      <c r="A1241" s="9" t="str">
        <f>CallsInZip!$A1042</f>
        <v> N4BEL</v>
      </c>
      <c r="B1241" t="str">
        <f>MID(CallsInZip!$B1042,(FIND(",", CallsInZip!$B1042,1)+2),256)</f>
        <v>STEPHEN C</v>
      </c>
      <c r="C1241" t="str">
        <f>VLOOKUP(VALUE(LEFT(CallsInZip!$E1042,5)),zipcode!$A:$C,3,FALSE)</f>
        <v>Sumter</v>
      </c>
    </row>
    <row r="1242" spans="1:3" x14ac:dyDescent="0.2">
      <c r="A1242" s="9" t="str">
        <f>CallsInZip!$A1043</f>
        <v> N4BKK</v>
      </c>
      <c r="B1242" t="str">
        <f>MID(CallsInZip!$B1043,(FIND(",", CallsInZip!$B1043,1)+2),256)</f>
        <v>BRYAN J</v>
      </c>
      <c r="C1242" t="str">
        <f>VLOOKUP(VALUE(LEFT(CallsInZip!$E1043,5)),zipcode!$A:$C,3,FALSE)</f>
        <v>Newberry</v>
      </c>
    </row>
    <row r="1243" spans="1:3" x14ac:dyDescent="0.2">
      <c r="A1243" s="9" t="str">
        <f>CallsInZip!$A1044</f>
        <v> N4BQQ</v>
      </c>
      <c r="B1243" t="str">
        <f>MID(CallsInZip!$B1044,(FIND(",", CallsInZip!$B1044,1)+2),256)</f>
        <v>MICHAEL T</v>
      </c>
      <c r="C1243" t="str">
        <f>VLOOKUP(VALUE(LEFT(CallsInZip!$E1044,5)),zipcode!$A:$C,3,FALSE)</f>
        <v>Swansea</v>
      </c>
    </row>
    <row r="1244" spans="1:3" x14ac:dyDescent="0.2">
      <c r="A1244" s="9" t="str">
        <f>CallsInZip!$A1045</f>
        <v> N4COG</v>
      </c>
      <c r="B1244" t="str">
        <f>MID(CallsInZip!$B1045,(FIND(",", CallsInZip!$B1045,1)+2),256)</f>
        <v>TIMOTHY L</v>
      </c>
      <c r="C1244" t="str">
        <f>VLOOKUP(VALUE(LEFT(CallsInZip!$E1045,5)),zipcode!$A:$C,3,FALSE)</f>
        <v>Sumter</v>
      </c>
    </row>
    <row r="1245" spans="1:3" x14ac:dyDescent="0.2">
      <c r="A1245" s="9" t="str">
        <f>CallsInZip!$A1046</f>
        <v> N4EOG</v>
      </c>
      <c r="B1245" t="str">
        <f>MID(CallsInZip!$B1046,(FIND(",", CallsInZip!$B1046,1)+2),256)</f>
        <v>MICHAEL G</v>
      </c>
      <c r="C1245" t="str">
        <f>VLOOKUP(VALUE(LEFT(CallsInZip!$E1046,5)),zipcode!$A:$C,3,FALSE)</f>
        <v>West Columbia</v>
      </c>
    </row>
    <row r="1246" spans="1:3" x14ac:dyDescent="0.2">
      <c r="A1246" s="9" t="str">
        <f>CallsInZip!$A1047</f>
        <v> N4FIR</v>
      </c>
      <c r="B1246" t="str">
        <f>MID(CallsInZip!$B1047,(FIND(",", CallsInZip!$B1047,1)+2),256)</f>
        <v>GEORGE M</v>
      </c>
      <c r="C1246" t="str">
        <f>VLOOKUP(VALUE(LEFT(CallsInZip!$E1047,5)),zipcode!$A:$C,3,FALSE)</f>
        <v>West Columbia</v>
      </c>
    </row>
    <row r="1247" spans="1:3" x14ac:dyDescent="0.2">
      <c r="A1247" s="9" t="str">
        <f>CallsInZip!$A1048</f>
        <v> N4GH </v>
      </c>
      <c r="B1247" t="str">
        <f>MID(CallsInZip!$B1048,(FIND(",", CallsInZip!$B1048,1)+2),256)</f>
        <v>GEORGE O</v>
      </c>
      <c r="C1247" t="str">
        <f>VLOOKUP(VALUE(LEFT(CallsInZip!$E1048,5)),zipcode!$A:$C,3,FALSE)</f>
        <v>West Columbia</v>
      </c>
    </row>
    <row r="1248" spans="1:3" x14ac:dyDescent="0.2">
      <c r="A1248" s="9" t="str">
        <f>CallsInZip!$A1049</f>
        <v> N4GID</v>
      </c>
      <c r="B1248" t="str">
        <f>MID(CallsInZip!$B1049,(FIND(",", CallsInZip!$B1049,1)+2),256)</f>
        <v>DENNIS L</v>
      </c>
      <c r="C1248" t="str">
        <f>VLOOKUP(VALUE(LEFT(CallsInZip!$E1049,5)),zipcode!$A:$C,3,FALSE)</f>
        <v>Peak</v>
      </c>
    </row>
    <row r="1249" spans="1:3" x14ac:dyDescent="0.2">
      <c r="A1249" s="9" t="str">
        <f>CallsInZip!$A1050</f>
        <v> N4HCD</v>
      </c>
      <c r="B1249" t="str">
        <f>MID(CallsInZip!$B1050,(FIND(",", CallsInZip!$B1050,1)+2),256)</f>
        <v>PATRICIA A</v>
      </c>
      <c r="C1249" t="str">
        <f>VLOOKUP(VALUE(LEFT(CallsInZip!$E1050,5)),zipcode!$A:$C,3,FALSE)</f>
        <v>Swansea</v>
      </c>
    </row>
    <row r="1250" spans="1:3" x14ac:dyDescent="0.2">
      <c r="A1250" s="9" t="str">
        <f>CallsInZip!$A1051</f>
        <v> N4HTX</v>
      </c>
      <c r="B1250" t="str">
        <f>MID(CallsInZip!$B1051,(FIND(",", CallsInZip!$B1051,1)+2),256)</f>
        <v>MICHAEL A</v>
      </c>
      <c r="C1250" t="str">
        <f>VLOOKUP(VALUE(LEFT(CallsInZip!$E1051,5)),zipcode!$A:$C,3,FALSE)</f>
        <v>Sumter</v>
      </c>
    </row>
    <row r="1251" spans="1:3" x14ac:dyDescent="0.2">
      <c r="A1251" s="9" t="str">
        <f>CallsInZip!$A1052</f>
        <v> N4HUV</v>
      </c>
      <c r="B1251" t="str">
        <f>MID(CallsInZip!$B1052,(FIND(",", CallsInZip!$B1052,1)+2),256)</f>
        <v>JOHN K</v>
      </c>
      <c r="C1251" t="str">
        <f>VLOOKUP(VALUE(LEFT(CallsInZip!$E1052,5)),zipcode!$A:$C,3,FALSE)</f>
        <v>Sumter</v>
      </c>
    </row>
    <row r="1252" spans="1:3" x14ac:dyDescent="0.2">
      <c r="A1252" s="9" t="str">
        <f>CallsInZip!$A1053</f>
        <v> N4IFM</v>
      </c>
      <c r="B1252" t="str">
        <f>MID(CallsInZip!$B1053,(FIND(",", CallsInZip!$B1053,1)+2),256)</f>
        <v>MICHAEL L</v>
      </c>
      <c r="C1252" t="str">
        <f>VLOOKUP(VALUE(LEFT(CallsInZip!$E1053,5)),zipcode!$A:$C,3,FALSE)</f>
        <v>Prosperity</v>
      </c>
    </row>
    <row r="1253" spans="1:3" x14ac:dyDescent="0.2">
      <c r="A1253" s="9" t="str">
        <f>CallsInZip!$A1054</f>
        <v> N4IGN</v>
      </c>
      <c r="B1253" t="str">
        <f>MID(CallsInZip!$B1054,(FIND(",", CallsInZip!$B1054,1)+2),256)</f>
        <v>DENNIS M</v>
      </c>
      <c r="C1253" t="str">
        <f>VLOOKUP(VALUE(LEFT(CallsInZip!$E1054,5)),zipcode!$A:$C,3,FALSE)</f>
        <v>Sumter</v>
      </c>
    </row>
    <row r="1254" spans="1:3" x14ac:dyDescent="0.2">
      <c r="A1254" s="9" t="str">
        <f>CallsInZip!$A1055</f>
        <v> N4IVU</v>
      </c>
      <c r="B1254" t="str">
        <f>MID(CallsInZip!$B1055,(FIND(",", CallsInZip!$B1055,1)+2),256)</f>
        <v>DONALD M</v>
      </c>
      <c r="C1254" t="str">
        <f>VLOOKUP(VALUE(LEFT(CallsInZip!$E1055,5)),zipcode!$A:$C,3,FALSE)</f>
        <v>Sumter</v>
      </c>
    </row>
    <row r="1255" spans="1:3" x14ac:dyDescent="0.2">
      <c r="A1255" s="9" t="str">
        <f>CallsInZip!$A1056</f>
        <v> N4JCN</v>
      </c>
      <c r="B1255" t="str">
        <f>MID(CallsInZip!$B1056,(FIND(",", CallsInZip!$B1056,1)+2),256)</f>
        <v>Victor C</v>
      </c>
      <c r="C1255" t="str">
        <f>VLOOKUP(VALUE(LEFT(CallsInZip!$E1056,5)),zipcode!$A:$C,3,FALSE)</f>
        <v>Sumter</v>
      </c>
    </row>
    <row r="1256" spans="1:3" x14ac:dyDescent="0.2">
      <c r="A1256" s="9" t="str">
        <f>CallsInZip!$A1057</f>
        <v> N4JHH</v>
      </c>
      <c r="B1256" t="str">
        <f>MID(CallsInZip!$B1057,(FIND(",", CallsInZip!$B1057,1)+2),256)</f>
        <v>GEORGE L</v>
      </c>
      <c r="C1256" t="str">
        <f>VLOOKUP(VALUE(LEFT(CallsInZip!$E1057,5)),zipcode!$A:$C,3,FALSE)</f>
        <v>Salley</v>
      </c>
    </row>
    <row r="1257" spans="1:3" x14ac:dyDescent="0.2">
      <c r="A1257" s="9" t="str">
        <f>CallsInZip!$A1058</f>
        <v> N4JRY</v>
      </c>
      <c r="B1257" t="str">
        <f>MID(CallsInZip!$B1058,(FIND(",", CallsInZip!$B1058,1)+2),256)</f>
        <v>GERALD O</v>
      </c>
      <c r="C1257" t="str">
        <f>VLOOKUP(VALUE(LEFT(CallsInZip!$E1058,5)),zipcode!$A:$C,3,FALSE)</f>
        <v>Timmonsville</v>
      </c>
    </row>
    <row r="1258" spans="1:3" x14ac:dyDescent="0.2">
      <c r="A1258" s="9" t="str">
        <f>CallsInZip!$A1059</f>
        <v> N4JTL</v>
      </c>
      <c r="B1258" t="str">
        <f>MID(CallsInZip!$B1059,(FIND(",", CallsInZip!$B1059,1)+2),256)</f>
        <v>JOHN T</v>
      </c>
      <c r="C1258" t="str">
        <f>VLOOKUP(VALUE(LEFT(CallsInZip!$E1059,5)),zipcode!$A:$C,3,FALSE)</f>
        <v>Prosperity</v>
      </c>
    </row>
    <row r="1259" spans="1:3" x14ac:dyDescent="0.2">
      <c r="A1259" s="9" t="str">
        <f>CallsInZip!$A1060</f>
        <v> N4JUM</v>
      </c>
      <c r="B1259" t="str">
        <f>MID(CallsInZip!$B1060,(FIND(",", CallsInZip!$B1060,1)+2),256)</f>
        <v>ETNA C</v>
      </c>
      <c r="C1259" t="str">
        <f>VLOOKUP(VALUE(LEFT(CallsInZip!$E1060,5)),zipcode!$A:$C,3,FALSE)</f>
        <v>Sumter</v>
      </c>
    </row>
    <row r="1260" spans="1:3" x14ac:dyDescent="0.2">
      <c r="A1260" s="9" t="str">
        <f>CallsInZip!$A1061</f>
        <v> N4JUR</v>
      </c>
      <c r="B1260" t="str">
        <f>MID(CallsInZip!$B1061,(FIND(",", CallsInZip!$B1061,1)+2),256)</f>
        <v>MICHAEL G</v>
      </c>
      <c r="C1260" t="str">
        <f>VLOOKUP(VALUE(LEFT(CallsInZip!$E1061,5)),zipcode!$A:$C,3,FALSE)</f>
        <v>Manning</v>
      </c>
    </row>
    <row r="1261" spans="1:3" x14ac:dyDescent="0.2">
      <c r="A1261" s="9" t="str">
        <f>CallsInZip!$A1062</f>
        <v> N4KAI</v>
      </c>
      <c r="B1261" t="str">
        <f>MID(CallsInZip!$B1062,(FIND(",", CallsInZip!$B1062,1)+2),256)</f>
        <v>LOLA U</v>
      </c>
      <c r="C1261" t="str">
        <f>VLOOKUP(VALUE(LEFT(CallsInZip!$E1062,5)),zipcode!$A:$C,3,FALSE)</f>
        <v>Monetta</v>
      </c>
    </row>
    <row r="1262" spans="1:3" x14ac:dyDescent="0.2">
      <c r="A1262" s="9" t="str">
        <f>CallsInZip!$A1063</f>
        <v> N4KBL</v>
      </c>
      <c r="B1262" t="str">
        <f>MID(CallsInZip!$B1063,(FIND(",", CallsInZip!$B1063,1)+2),256)</f>
        <v>THOMAS F</v>
      </c>
      <c r="C1262" t="str">
        <f>VLOOKUP(VALUE(LEFT(CallsInZip!$E1063,5)),zipcode!$A:$C,3,FALSE)</f>
        <v>Sumter</v>
      </c>
    </row>
    <row r="1263" spans="1:3" x14ac:dyDescent="0.2">
      <c r="A1263" s="9" t="str">
        <f>CallsInZip!$A1064</f>
        <v> N4KGF</v>
      </c>
      <c r="B1263" t="str">
        <f>MID(CallsInZip!$B1064,(FIND(",", CallsInZip!$B1064,1)+2),256)</f>
        <v>LAURIE A</v>
      </c>
      <c r="C1263" t="str">
        <f>VLOOKUP(VALUE(LEFT(CallsInZip!$E1064,5)),zipcode!$A:$C,3,FALSE)</f>
        <v>Sumter</v>
      </c>
    </row>
    <row r="1264" spans="1:3" x14ac:dyDescent="0.2">
      <c r="A1264" s="9" t="str">
        <f>CallsInZip!$A1065</f>
        <v> N4KLS</v>
      </c>
      <c r="B1264" t="str">
        <f>MID(CallsInZip!$B1065,(FIND(",", CallsInZip!$B1065,1)+2),256)</f>
        <v>Kevin L</v>
      </c>
      <c r="C1264" t="str">
        <f>VLOOKUP(VALUE(LEFT(CallsInZip!$E1065,5)),zipcode!$A:$C,3,FALSE)</f>
        <v>Swansea</v>
      </c>
    </row>
    <row r="1265" spans="1:3" x14ac:dyDescent="0.2">
      <c r="A1265" s="9" t="str">
        <f>CallsInZip!$A1066</f>
        <v> N4KSG</v>
      </c>
      <c r="B1265" t="str">
        <f>MID(CallsInZip!$B1066,(FIND(",", CallsInZip!$B1066,1)+2),256)</f>
        <v>JOHN P</v>
      </c>
      <c r="C1265" t="str">
        <f>VLOOKUP(VALUE(LEFT(CallsInZip!$E1066,5)),zipcode!$A:$C,3,FALSE)</f>
        <v>Sumter</v>
      </c>
    </row>
    <row r="1266" spans="1:3" x14ac:dyDescent="0.2">
      <c r="A1266" s="9" t="str">
        <f>CallsInZip!$A1067</f>
        <v> N4LTV</v>
      </c>
      <c r="B1266" t="str">
        <f>MID(CallsInZip!$B1067,(FIND(",", CallsInZip!$B1067,1)+2),256)</f>
        <v>ROGER L</v>
      </c>
      <c r="C1266" t="str">
        <f>VLOOKUP(VALUE(LEFT(CallsInZip!$E1067,5)),zipcode!$A:$C,3,FALSE)</f>
        <v>Timmonsville</v>
      </c>
    </row>
    <row r="1267" spans="1:3" x14ac:dyDescent="0.2">
      <c r="A1267" s="9" t="str">
        <f>CallsInZip!$A1068</f>
        <v> N4MWS</v>
      </c>
      <c r="B1267" t="str">
        <f>MID(CallsInZip!$B1068,(FIND(",", CallsInZip!$B1068,1)+2),256)</f>
        <v>CLARENCE J</v>
      </c>
      <c r="C1267" t="str">
        <f>VLOOKUP(VALUE(LEFT(CallsInZip!$E1068,5)),zipcode!$A:$C,3,FALSE)</f>
        <v>Saint Matthews</v>
      </c>
    </row>
    <row r="1268" spans="1:3" x14ac:dyDescent="0.2">
      <c r="A1268" s="9" t="str">
        <f>CallsInZip!$A1069</f>
        <v> N4NDB</v>
      </c>
      <c r="B1268" t="str">
        <f>MID(CallsInZip!$B1069,(FIND(",", CallsInZip!$B1069,1)+2),256)</f>
        <v>Frank B</v>
      </c>
      <c r="C1268" t="str">
        <f>VLOOKUP(VALUE(LEFT(CallsInZip!$E1069,5)),zipcode!$A:$C,3,FALSE)</f>
        <v>Newberry</v>
      </c>
    </row>
    <row r="1269" spans="1:3" x14ac:dyDescent="0.2">
      <c r="A1269" s="9" t="str">
        <f>CallsInZip!$A1070</f>
        <v> N4NEG</v>
      </c>
      <c r="B1269" t="str">
        <f>MID(CallsInZip!$B1070,(FIND(",", CallsInZip!$B1070,1)+2),256)</f>
        <v>TERRY E</v>
      </c>
      <c r="C1269" t="str">
        <f>VLOOKUP(VALUE(LEFT(CallsInZip!$E1070,5)),zipcode!$A:$C,3,FALSE)</f>
        <v>Pelion</v>
      </c>
    </row>
    <row r="1270" spans="1:3" x14ac:dyDescent="0.2">
      <c r="A1270" s="9" t="str">
        <f>CallsInZip!$A1071</f>
        <v> N4NQD</v>
      </c>
      <c r="B1270" t="str">
        <f>MID(CallsInZip!$B1071,(FIND(",", CallsInZip!$B1071,1)+2),256)</f>
        <v>RICHARD L</v>
      </c>
      <c r="C1270" t="str">
        <f>VLOOKUP(VALUE(LEFT(CallsInZip!$E1071,5)),zipcode!$A:$C,3,FALSE)</f>
        <v>Sumter</v>
      </c>
    </row>
    <row r="1271" spans="1:3" x14ac:dyDescent="0.2">
      <c r="A1271" s="9" t="str">
        <f>CallsInZip!$A1072</f>
        <v> N4OBF</v>
      </c>
      <c r="B1271" t="str">
        <f>MID(CallsInZip!$B1072,(FIND(",", CallsInZip!$B1072,1)+2),256)</f>
        <v>MARK S</v>
      </c>
      <c r="C1271" t="str">
        <f>VLOOKUP(VALUE(LEFT(CallsInZip!$E1072,5)),zipcode!$A:$C,3,FALSE)</f>
        <v>West Columbia</v>
      </c>
    </row>
    <row r="1272" spans="1:3" x14ac:dyDescent="0.2">
      <c r="A1272" s="9" t="str">
        <f>CallsInZip!$A1073</f>
        <v> N4PKM</v>
      </c>
      <c r="B1272" t="str">
        <f>MID(CallsInZip!$B1073,(FIND(",", CallsInZip!$B1073,1)+2),256)</f>
        <v>PERCY B</v>
      </c>
      <c r="C1272" t="str">
        <f>VLOOKUP(VALUE(LEFT(CallsInZip!$E1073,5)),zipcode!$A:$C,3,FALSE)</f>
        <v>Summerton</v>
      </c>
    </row>
    <row r="1273" spans="1:3" x14ac:dyDescent="0.2">
      <c r="A1273" s="9" t="str">
        <f>CallsInZip!$A1074</f>
        <v> N4PUM</v>
      </c>
      <c r="B1273" t="str">
        <f>MID(CallsInZip!$B1074,(FIND(",", CallsInZip!$B1074,1)+2),256)</f>
        <v>FRED J</v>
      </c>
      <c r="C1273" t="str">
        <f>VLOOKUP(VALUE(LEFT(CallsInZip!$E1074,5)),zipcode!$A:$C,3,FALSE)</f>
        <v>West Columbia</v>
      </c>
    </row>
    <row r="1274" spans="1:3" x14ac:dyDescent="0.2">
      <c r="A1274" s="9" t="str">
        <f>CallsInZip!$A1075</f>
        <v> N4RST</v>
      </c>
      <c r="B1274" t="str">
        <f>MID(CallsInZip!$B1075,(FIND(",", CallsInZip!$B1075,1)+2),256)</f>
        <v>ROBERT B</v>
      </c>
      <c r="C1274" t="str">
        <f>VLOOKUP(VALUE(LEFT(CallsInZip!$E1075,5)),zipcode!$A:$C,3,FALSE)</f>
        <v>Ridgeway</v>
      </c>
    </row>
    <row r="1275" spans="1:3" x14ac:dyDescent="0.2">
      <c r="A1275" s="9" t="str">
        <f>CallsInZip!$A1076</f>
        <v> N4SCG</v>
      </c>
      <c r="B1275" t="str">
        <f>MID(CallsInZip!$B1076,(FIND(",", CallsInZip!$B1076,1)+2),256)</f>
        <v>Ronald L</v>
      </c>
      <c r="C1275" t="str">
        <f>VLOOKUP(VALUE(LEFT(CallsInZip!$E1076,5)),zipcode!$A:$C,3,FALSE)</f>
        <v>West Columbia</v>
      </c>
    </row>
    <row r="1276" spans="1:3" x14ac:dyDescent="0.2">
      <c r="A1276" s="9" t="str">
        <f>CallsInZip!$A1077</f>
        <v> N4TRH</v>
      </c>
      <c r="B1276" t="str">
        <f>MID(CallsInZip!$B1077,(FIND(",", CallsInZip!$B1077,1)+2),256)</f>
        <v>Thomas R</v>
      </c>
      <c r="C1276" t="str">
        <f>VLOOKUP(VALUE(LEFT(CallsInZip!$E1077,5)),zipcode!$A:$C,3,FALSE)</f>
        <v>Wedgefield</v>
      </c>
    </row>
    <row r="1277" spans="1:3" x14ac:dyDescent="0.2">
      <c r="A1277" s="9" t="str">
        <f>CallsInZip!$A1078</f>
        <v> N4UIW</v>
      </c>
      <c r="B1277" t="str">
        <f>MID(CallsInZip!$B1078,(FIND(",", CallsInZip!$B1078,1)+2),256)</f>
        <v>JON S</v>
      </c>
      <c r="C1277" t="str">
        <f>VLOOKUP(VALUE(LEFT(CallsInZip!$E1078,5)),zipcode!$A:$C,3,FALSE)</f>
        <v>Norway</v>
      </c>
    </row>
    <row r="1278" spans="1:3" x14ac:dyDescent="0.2">
      <c r="A1278" s="9" t="str">
        <f>CallsInZip!$A1079</f>
        <v> N4UQY</v>
      </c>
      <c r="B1278" t="str">
        <f>MID(CallsInZip!$B1079,(FIND(",", CallsInZip!$B1079,1)+2),256)</f>
        <v>WILLIAM M</v>
      </c>
      <c r="C1278" t="str">
        <f>VLOOKUP(VALUE(LEFT(CallsInZip!$E1079,5)),zipcode!$A:$C,3,FALSE)</f>
        <v>West Columbia</v>
      </c>
    </row>
    <row r="1279" spans="1:3" x14ac:dyDescent="0.2">
      <c r="A1279" s="9" t="str">
        <f>CallsInZip!$A1080</f>
        <v> N4UZM</v>
      </c>
      <c r="B1279" t="str">
        <f>MID(CallsInZip!$B1080,(FIND(",", CallsInZip!$B1080,1)+2),256)</f>
        <v>PATRICIA P</v>
      </c>
      <c r="C1279" t="str">
        <f>VLOOKUP(VALUE(LEFT(CallsInZip!$E1080,5)),zipcode!$A:$C,3,FALSE)</f>
        <v>Sumter</v>
      </c>
    </row>
    <row r="1280" spans="1:3" x14ac:dyDescent="0.2">
      <c r="A1280" s="9" t="str">
        <f>CallsInZip!$A1081</f>
        <v> N4VBV</v>
      </c>
      <c r="B1280" t="str">
        <f>MID(CallsInZip!$B1081,(FIND(",", CallsInZip!$B1081,1)+2),256)</f>
        <v>MIKE J</v>
      </c>
      <c r="C1280" t="str">
        <f>VLOOKUP(VALUE(LEFT(CallsInZip!$E1081,5)),zipcode!$A:$C,3,FALSE)</f>
        <v>Sumter</v>
      </c>
    </row>
    <row r="1281" spans="1:3" x14ac:dyDescent="0.2">
      <c r="A1281" s="9" t="str">
        <f>CallsInZip!$A1082</f>
        <v> N4VCG</v>
      </c>
      <c r="B1281" t="str">
        <f>MID(CallsInZip!$B1082,(FIND(",", CallsInZip!$B1082,1)+2),256)</f>
        <v>IMOGENE M</v>
      </c>
      <c r="C1281" t="str">
        <f>VLOOKUP(VALUE(LEFT(CallsInZip!$E1082,5)),zipcode!$A:$C,3,FALSE)</f>
        <v>Sumter</v>
      </c>
    </row>
    <row r="1282" spans="1:3" x14ac:dyDescent="0.2">
      <c r="A1282" s="9" t="str">
        <f>CallsInZip!$A1083</f>
        <v> N4VIK</v>
      </c>
      <c r="B1282" t="str">
        <f>MID(CallsInZip!$B1083,(FIND(",", CallsInZip!$B1083,1)+2),256)</f>
        <v>SCOTT B</v>
      </c>
      <c r="C1282" t="str">
        <f>VLOOKUP(VALUE(LEFT(CallsInZip!$E1083,5)),zipcode!$A:$C,3,FALSE)</f>
        <v>Manning</v>
      </c>
    </row>
    <row r="1283" spans="1:3" x14ac:dyDescent="0.2">
      <c r="A1283" s="9" t="str">
        <f>CallsInZip!$A1084</f>
        <v> N4VMA</v>
      </c>
      <c r="B1283" t="str">
        <f>MID(CallsInZip!$B1084,(FIND(",", CallsInZip!$B1084,1)+2),256)</f>
        <v>EDWARD G</v>
      </c>
      <c r="C1283" t="str">
        <f>VLOOKUP(VALUE(LEFT(CallsInZip!$E1084,5)),zipcode!$A:$C,3,FALSE)</f>
        <v>Orangeburg</v>
      </c>
    </row>
    <row r="1284" spans="1:3" x14ac:dyDescent="0.2">
      <c r="A1284" s="9" t="str">
        <f>CallsInZip!$A1085</f>
        <v> N4VNF</v>
      </c>
      <c r="B1284" t="str">
        <f>MID(CallsInZip!$B1085,(FIND(",", CallsInZip!$B1085,1)+2),256)</f>
        <v>ELIZABETH F</v>
      </c>
      <c r="C1284" t="str">
        <f>VLOOKUP(VALUE(LEFT(CallsInZip!$E1085,5)),zipcode!$A:$C,3,FALSE)</f>
        <v>Salley</v>
      </c>
    </row>
    <row r="1285" spans="1:3" x14ac:dyDescent="0.2">
      <c r="A1285" s="9" t="str">
        <f>CallsInZip!$A1086</f>
        <v> N4VNG</v>
      </c>
      <c r="B1285" t="str">
        <f>MID(CallsInZip!$B1086,(FIND(",", CallsInZip!$B1086,1)+2),256)</f>
        <v>MARK M</v>
      </c>
      <c r="C1285" t="str">
        <f>VLOOKUP(VALUE(LEFT(CallsInZip!$E1086,5)),zipcode!$A:$C,3,FALSE)</f>
        <v>Salley</v>
      </c>
    </row>
    <row r="1286" spans="1:3" x14ac:dyDescent="0.2">
      <c r="A1286" s="9" t="str">
        <f>CallsInZip!$A1087</f>
        <v> N4VPE</v>
      </c>
      <c r="B1286" t="str">
        <f>MID(CallsInZip!$B1087,(FIND(",", CallsInZip!$B1087,1)+2),256)</f>
        <v>MARTIN L</v>
      </c>
      <c r="C1286" t="str">
        <f>VLOOKUP(VALUE(LEFT(CallsInZip!$E1087,5)),zipcode!$A:$C,3,FALSE)</f>
        <v>Sumter</v>
      </c>
    </row>
    <row r="1287" spans="1:3" x14ac:dyDescent="0.2">
      <c r="A1287" s="9" t="str">
        <f>CallsInZip!$A1088</f>
        <v> N4WEI</v>
      </c>
      <c r="B1287" t="str">
        <f>MID(CallsInZip!$B1088,(FIND(",", CallsInZip!$B1088,1)+2),256)</f>
        <v>Richard A</v>
      </c>
      <c r="C1287" t="str">
        <f>VLOOKUP(VALUE(LEFT(CallsInZip!$E1088,5)),zipcode!$A:$C,3,FALSE)</f>
        <v>Manning</v>
      </c>
    </row>
    <row r="1288" spans="1:3" x14ac:dyDescent="0.2">
      <c r="A1288" s="9" t="str">
        <f>CallsInZip!$A1089</f>
        <v> N4XMR</v>
      </c>
      <c r="B1288" t="str">
        <f>MID(CallsInZip!$B1089,(FIND(",", CallsInZip!$B1089,1)+2),256)</f>
        <v>ROGER D</v>
      </c>
      <c r="C1288" t="str">
        <f>VLOOKUP(VALUE(LEFT(CallsInZip!$E1089,5)),zipcode!$A:$C,3,FALSE)</f>
        <v>Sumter</v>
      </c>
    </row>
    <row r="1289" spans="1:3" x14ac:dyDescent="0.2">
      <c r="A1289" s="9" t="str">
        <f>CallsInZip!$A1090</f>
        <v> N4XMY</v>
      </c>
      <c r="B1289" t="str">
        <f>MID(CallsInZip!$B1090,(FIND(",", CallsInZip!$B1090,1)+2),256)</f>
        <v>HARRY</v>
      </c>
      <c r="C1289" t="str">
        <f>VLOOKUP(VALUE(LEFT(CallsInZip!$E1090,5)),zipcode!$A:$C,3,FALSE)</f>
        <v>Orangeburg</v>
      </c>
    </row>
    <row r="1290" spans="1:3" x14ac:dyDescent="0.2">
      <c r="A1290" s="9" t="str">
        <f>CallsInZip!$A1091</f>
        <v> N4YAS</v>
      </c>
      <c r="B1290" t="str">
        <f>MID(CallsInZip!$B1091,(FIND(",", CallsInZip!$B1091,1)+2),256)</f>
        <v>NANCY T</v>
      </c>
      <c r="C1290" t="str">
        <f>VLOOKUP(VALUE(LEFT(CallsInZip!$E1091,5)),zipcode!$A:$C,3,FALSE)</f>
        <v>Newberry</v>
      </c>
    </row>
    <row r="1291" spans="1:3" x14ac:dyDescent="0.2">
      <c r="A1291" s="9" t="str">
        <f>CallsInZip!$A1092</f>
        <v> N4YNO</v>
      </c>
      <c r="B1291" t="str">
        <f>MID(CallsInZip!$B1092,(FIND(",", CallsInZip!$B1092,1)+2),256)</f>
        <v>JAMES H</v>
      </c>
      <c r="C1291" t="str">
        <f>VLOOKUP(VALUE(LEFT(CallsInZip!$E1092,5)),zipcode!$A:$C,3,FALSE)</f>
        <v>Orangeburg</v>
      </c>
    </row>
    <row r="1292" spans="1:3" x14ac:dyDescent="0.2">
      <c r="A1292" s="9" t="str">
        <f>CallsInZip!$A1093</f>
        <v> N5CAE</v>
      </c>
      <c r="B1292" t="str">
        <f>MID(CallsInZip!$B1093,(FIND(",", CallsInZip!$B1093,1)+2),256)</f>
        <v>CHRISTOPHER J</v>
      </c>
      <c r="C1292" t="str">
        <f>VLOOKUP(VALUE(LEFT(CallsInZip!$E1093,5)),zipcode!$A:$C,3,FALSE)</f>
        <v>West Columbia</v>
      </c>
    </row>
    <row r="1293" spans="1:3" x14ac:dyDescent="0.2">
      <c r="A1293" s="9" t="str">
        <f>CallsInZip!$A1094</f>
        <v> N7GZT</v>
      </c>
      <c r="B1293" t="str">
        <f>MID(CallsInZip!$B1094,(FIND(",", CallsInZip!$B1094,1)+2),256)</f>
        <v>PHILLIP G</v>
      </c>
      <c r="C1293" t="str">
        <f>VLOOKUP(VALUE(LEFT(CallsInZip!$E1094,5)),zipcode!$A:$C,3,FALSE)</f>
        <v>Saint Matthews</v>
      </c>
    </row>
    <row r="1294" spans="1:3" x14ac:dyDescent="0.2">
      <c r="A1294" s="9" t="str">
        <f>CallsInZip!$A1095</f>
        <v> N7ODS</v>
      </c>
      <c r="B1294" t="str">
        <f>MID(CallsInZip!$B1095,(FIND(",", CallsInZip!$B1095,1)+2),256)</f>
        <v>ALAN P</v>
      </c>
      <c r="C1294" t="str">
        <f>VLOOKUP(VALUE(LEFT(CallsInZip!$E1095,5)),zipcode!$A:$C,3,FALSE)</f>
        <v>Orangeburg</v>
      </c>
    </row>
    <row r="1295" spans="1:3" x14ac:dyDescent="0.2">
      <c r="A1295" s="9" t="str">
        <f>CallsInZip!$A1096</f>
        <v> N7WEJ</v>
      </c>
      <c r="B1295" t="str">
        <f>MID(CallsInZip!$B1096,(FIND(",", CallsInZip!$B1096,1)+2),256)</f>
        <v>Steven R</v>
      </c>
      <c r="C1295" t="str">
        <f>VLOOKUP(VALUE(LEFT(CallsInZip!$E1096,5)),zipcode!$A:$C,3,FALSE)</f>
        <v>Sumter</v>
      </c>
    </row>
    <row r="1296" spans="1:3" x14ac:dyDescent="0.2">
      <c r="A1296" s="9" t="str">
        <f>CallsInZip!$A1097</f>
        <v> N8KWD</v>
      </c>
      <c r="B1296" t="str">
        <f>MID(CallsInZip!$B1097,(FIND(",", CallsInZip!$B1097,1)+2),256)</f>
        <v>BENNIE C</v>
      </c>
      <c r="C1296" t="str">
        <f>VLOOKUP(VALUE(LEFT(CallsInZip!$E1097,5)),zipcode!$A:$C,3,FALSE)</f>
        <v>Timmonsville</v>
      </c>
    </row>
    <row r="1297" spans="1:3" x14ac:dyDescent="0.2">
      <c r="A1297" s="9" t="str">
        <f>CallsInZip!$A1098</f>
        <v> N8VYM</v>
      </c>
      <c r="B1297" t="str">
        <f>MID(CallsInZip!$B1098,(FIND(",", CallsInZip!$B1098,1)+2),256)</f>
        <v>MICHAEL O</v>
      </c>
      <c r="C1297" t="str">
        <f>VLOOKUP(VALUE(LEFT(CallsInZip!$E1098,5)),zipcode!$A:$C,3,FALSE)</f>
        <v>West Columbia</v>
      </c>
    </row>
    <row r="1298" spans="1:3" x14ac:dyDescent="0.2">
      <c r="A1298" s="9" t="str">
        <f>CallsInZip!$A1099</f>
        <v> N9OHF</v>
      </c>
      <c r="B1298" t="str">
        <f>MID(CallsInZip!$B1099,(FIND(",", CallsInZip!$B1099,1)+2),256)</f>
        <v>Jon D</v>
      </c>
      <c r="C1298" t="str">
        <f>VLOOKUP(VALUE(LEFT(CallsInZip!$E1099,5)),zipcode!$A:$C,3,FALSE)</f>
        <v>West Columbia</v>
      </c>
    </row>
    <row r="1299" spans="1:3" x14ac:dyDescent="0.2">
      <c r="A1299" s="9" t="str">
        <f>CallsInZip!$A1100</f>
        <v>NF4Z  </v>
      </c>
      <c r="B1299" t="str">
        <f>MID(CallsInZip!$B1100,(FIND(",", CallsInZip!$B1100,1)+2),256)</f>
        <v>Micheal F</v>
      </c>
      <c r="C1299" t="str">
        <f>VLOOKUP(VALUE(LEFT(CallsInZip!$E1100,5)),zipcode!$A:$C,3,FALSE)</f>
        <v>Sumter</v>
      </c>
    </row>
    <row r="1300" spans="1:3" x14ac:dyDescent="0.2">
      <c r="A1300" s="9" t="str">
        <f>CallsInZip!$A1101</f>
        <v>NI8A  </v>
      </c>
      <c r="B1300" t="str">
        <f>MID(CallsInZip!$B1101,(FIND(",", CallsInZip!$B1101,1)+2),256)</f>
        <v>ROBERT M</v>
      </c>
      <c r="C1300" t="str">
        <f>VLOOKUP(VALUE(LEFT(CallsInZip!$E1101,5)),zipcode!$A:$C,3,FALSE)</f>
        <v>Pelion</v>
      </c>
    </row>
    <row r="1301" spans="1:3" x14ac:dyDescent="0.2">
      <c r="A1301" s="9" t="str">
        <f>CallsInZip!$A1102</f>
        <v>NJ4H  </v>
      </c>
      <c r="B1301" t="str">
        <f>MID(CallsInZip!$B1102,(FIND(",", CallsInZip!$B1102,1)+2),256)</f>
        <v>WILLIAM J</v>
      </c>
      <c r="C1301" t="str">
        <f>VLOOKUP(VALUE(LEFT(CallsInZip!$E1102,5)),zipcode!$A:$C,3,FALSE)</f>
        <v>West Columbia</v>
      </c>
    </row>
    <row r="1302" spans="1:3" x14ac:dyDescent="0.2">
      <c r="A1302" s="9" t="str">
        <f>CallsInZip!$A1103</f>
        <v>NL7PV </v>
      </c>
      <c r="B1302" t="str">
        <f>MID(CallsInZip!$B1103,(FIND(",", CallsInZip!$B1103,1)+2),256)</f>
        <v>BLAINE R</v>
      </c>
      <c r="C1302" t="str">
        <f>VLOOKUP(VALUE(LEFT(CallsInZip!$E1103,5)),zipcode!$A:$C,3,FALSE)</f>
        <v>Rembert</v>
      </c>
    </row>
    <row r="1303" spans="1:3" x14ac:dyDescent="0.2">
      <c r="A1303" s="9" t="str">
        <f>CallsInZip!$A1104</f>
        <v>NM4D  </v>
      </c>
      <c r="B1303" t="str">
        <f>MID(CallsInZip!$B1104,(FIND(",", CallsInZip!$B1104,1)+2),256)</f>
        <v>HENRY T</v>
      </c>
      <c r="C1303" t="str">
        <f>VLOOKUP(VALUE(LEFT(CallsInZip!$E1104,5)),zipcode!$A:$C,3,FALSE)</f>
        <v>State Park</v>
      </c>
    </row>
    <row r="1304" spans="1:3" x14ac:dyDescent="0.2">
      <c r="A1304" s="9" t="str">
        <f>CallsInZip!$A1105</f>
        <v>NQ0I  </v>
      </c>
      <c r="B1304" t="str">
        <f>MID(CallsInZip!$B1105,(FIND(",", CallsInZip!$B1105,1)+2),256)</f>
        <v>ROBERT A</v>
      </c>
      <c r="C1304" t="str">
        <f>VLOOKUP(VALUE(LEFT(CallsInZip!$E1105,5)),zipcode!$A:$C,3,FALSE)</f>
        <v>Sumter</v>
      </c>
    </row>
    <row r="1305" spans="1:3" x14ac:dyDescent="0.2">
      <c r="A1305" s="9" t="str">
        <f>CallsInZip!$A1106</f>
        <v>NS4SC </v>
      </c>
      <c r="B1305" t="str">
        <f>MID(CallsInZip!$B1106,(FIND(",", CallsInZip!$B1106,1)+2),256)</f>
        <v>JON J</v>
      </c>
      <c r="C1305" t="str">
        <f>VLOOKUP(VALUE(LEFT(CallsInZip!$E1106,5)),zipcode!$A:$C,3,FALSE)</f>
        <v>Swansea</v>
      </c>
    </row>
    <row r="1306" spans="1:3" x14ac:dyDescent="0.2">
      <c r="A1306" s="9" t="str">
        <f>CallsInZip!$A1107</f>
        <v> W1CLE</v>
      </c>
      <c r="B1306" t="str">
        <f>MID(CallsInZip!$B1107,(FIND(",", CallsInZip!$B1107,1)+2),256)</f>
        <v>JOHN E</v>
      </c>
      <c r="C1306" t="str">
        <f>VLOOKUP(VALUE(LEFT(CallsInZip!$E1107,5)),zipcode!$A:$C,3,FALSE)</f>
        <v>Pelion</v>
      </c>
    </row>
    <row r="1307" spans="1:3" x14ac:dyDescent="0.2">
      <c r="A1307" s="9" t="str">
        <f>CallsInZip!$A1108</f>
        <v> W1DPS</v>
      </c>
      <c r="B1307" t="str">
        <f>MID(CallsInZip!$B1108,(FIND(",", CallsInZip!$B1108,1)+2),256)</f>
        <v>Debra p</v>
      </c>
      <c r="C1307" t="str">
        <f>VLOOKUP(VALUE(LEFT(CallsInZip!$E1108,5)),zipcode!$A:$C,3,FALSE)</f>
        <v>Swansea</v>
      </c>
    </row>
    <row r="1308" spans="1:3" x14ac:dyDescent="0.2">
      <c r="A1308" s="9" t="str">
        <f>CallsInZip!$A1109</f>
        <v> W2DRL</v>
      </c>
      <c r="B1308" t="str">
        <f>MID(CallsInZip!$B1109,(FIND(",", CallsInZip!$B1109,1)+2),256)</f>
        <v>FRANK</v>
      </c>
      <c r="C1308" t="str">
        <f>VLOOKUP(VALUE(LEFT(CallsInZip!$E1109,5)),zipcode!$A:$C,3,FALSE)</f>
        <v>Sumter</v>
      </c>
    </row>
    <row r="1309" spans="1:3" x14ac:dyDescent="0.2">
      <c r="A1309" s="9" t="str">
        <f>CallsInZip!$A1110</f>
        <v> W2HWY</v>
      </c>
      <c r="B1309" t="str">
        <f>MID(CallsInZip!$B1110,(FIND(",", CallsInZip!$B1110,1)+2),256)</f>
        <v>JOHN J</v>
      </c>
      <c r="C1309" t="str">
        <f>VLOOKUP(VALUE(LEFT(CallsInZip!$E1110,5)),zipcode!$A:$C,3,FALSE)</f>
        <v>Sumter</v>
      </c>
    </row>
    <row r="1310" spans="1:3" x14ac:dyDescent="0.2">
      <c r="A1310" s="9" t="str">
        <f>CallsInZip!$A1111</f>
        <v> W2PAT</v>
      </c>
      <c r="B1310" t="str">
        <f>MID(CallsInZip!$B1111,(FIND(",", CallsInZip!$B1111,1)+2),256)</f>
        <v>MARVIN</v>
      </c>
      <c r="C1310" t="str">
        <f>VLOOKUP(VALUE(LEFT(CallsInZip!$E1111,5)),zipcode!$A:$C,3,FALSE)</f>
        <v>Prosperity</v>
      </c>
    </row>
    <row r="1311" spans="1:3" x14ac:dyDescent="0.2">
      <c r="A1311" s="9" t="str">
        <f>CallsInZip!$A1112</f>
        <v> W4ARJ</v>
      </c>
      <c r="B1311" t="str">
        <f>MID(CallsInZip!$B1112,(FIND(",", CallsInZip!$B1112,1)+2),256)</f>
        <v>Rodney A</v>
      </c>
      <c r="C1311" t="str">
        <f>VLOOKUP(VALUE(LEFT(CallsInZip!$E1112,5)),zipcode!$A:$C,3,FALSE)</f>
        <v>West Columbia</v>
      </c>
    </row>
    <row r="1312" spans="1:3" x14ac:dyDescent="0.2">
      <c r="A1312" s="9" t="str">
        <f>CallsInZip!$A1113</f>
        <v> W4BHQ</v>
      </c>
      <c r="B1312" t="str">
        <f>MID(CallsInZip!$B1113,(FIND(",", CallsInZip!$B1113,1)+2),256)</f>
        <v>George H</v>
      </c>
      <c r="C1312" t="str">
        <f>VLOOKUP(VALUE(LEFT(CallsInZip!$E1113,5)),zipcode!$A:$C,3,FALSE)</f>
        <v>Manning</v>
      </c>
    </row>
    <row r="1313" spans="1:3" x14ac:dyDescent="0.2">
      <c r="A1313" s="9" t="str">
        <f>CallsInZip!$A1114</f>
        <v> W4BJ </v>
      </c>
      <c r="B1313" t="str">
        <f>MID(CallsInZip!$B1114,(FIND(",", CallsInZip!$B1114,1)+2),256)</f>
        <v>Clifford B</v>
      </c>
      <c r="C1313" t="str">
        <f>VLOOKUP(VALUE(LEFT(CallsInZip!$E1114,5)),zipcode!$A:$C,3,FALSE)</f>
        <v>Olanta</v>
      </c>
    </row>
    <row r="1314" spans="1:3" x14ac:dyDescent="0.2">
      <c r="A1314" s="9" t="str">
        <f>CallsInZip!$A1115</f>
        <v> W4BRX</v>
      </c>
      <c r="B1314" t="str">
        <f>MID(CallsInZip!$B1115,(FIND(",", CallsInZip!$B1115,1)+2),256)</f>
        <v>James L</v>
      </c>
      <c r="C1314" t="str">
        <f>VLOOKUP(VALUE(LEFT(CallsInZip!$E1115,5)),zipcode!$A:$C,3,FALSE)</f>
        <v>Sumter</v>
      </c>
    </row>
    <row r="1315" spans="1:3" x14ac:dyDescent="0.2">
      <c r="A1315" s="9" t="str">
        <f>CallsInZip!$A1116</f>
        <v> W4COS</v>
      </c>
      <c r="B1315" t="str">
        <f>MID(CallsInZip!$B1116,(FIND(",", CallsInZip!$B1116,1)+2),256)</f>
        <v>Charles O</v>
      </c>
      <c r="C1315" t="str">
        <f>VLOOKUP(VALUE(LEFT(CallsInZip!$E1116,5)),zipcode!$A:$C,3,FALSE)</f>
        <v>Ridgeway</v>
      </c>
    </row>
    <row r="1316" spans="1:3" x14ac:dyDescent="0.2">
      <c r="A1316" s="9" t="str">
        <f>CallsInZip!$A1117</f>
        <v> W4CRO</v>
      </c>
      <c r="B1316" t="str">
        <f>MID(CallsInZip!$B1117,(FIND(",", CallsInZip!$B1117,1)+2),256)</f>
        <v>MICHAEL S</v>
      </c>
      <c r="C1316" t="str">
        <f>VLOOKUP(VALUE(LEFT(CallsInZip!$E1117,5)),zipcode!$A:$C,3,FALSE)</f>
        <v>West Columbia</v>
      </c>
    </row>
    <row r="1317" spans="1:3" x14ac:dyDescent="0.2">
      <c r="A1317" s="9" t="str">
        <f>CallsInZip!$A1118</f>
        <v> W4CRW</v>
      </c>
      <c r="B1317" t="str">
        <f>MID(CallsInZip!$B1118,(FIND(",", CallsInZip!$B1118,1)+2),256)</f>
        <v>CHARLES R</v>
      </c>
      <c r="C1317" t="str">
        <f>VLOOKUP(VALUE(LEFT(CallsInZip!$E1118,5)),zipcode!$A:$C,3,FALSE)</f>
        <v>Summerton</v>
      </c>
    </row>
    <row r="1318" spans="1:3" x14ac:dyDescent="0.2">
      <c r="A1318" s="9" t="str">
        <f>CallsInZip!$A1119</f>
        <v> W4CRZ</v>
      </c>
      <c r="B1318" t="str">
        <f>MID(CallsInZip!$B1119,(FIND(",", CallsInZip!$B1119,1)+2),256)</f>
        <v>Javan T</v>
      </c>
      <c r="C1318" t="str">
        <f>VLOOKUP(VALUE(LEFT(CallsInZip!$E1119,5)),zipcode!$A:$C,3,FALSE)</f>
        <v>Sumter</v>
      </c>
    </row>
    <row r="1319" spans="1:3" x14ac:dyDescent="0.2">
      <c r="A1319" s="9" t="str">
        <f>CallsInZip!$A1120</f>
        <v> W4DBH</v>
      </c>
      <c r="B1319" t="str">
        <f>MID(CallsInZip!$B1120,(FIND(",", CallsInZip!$B1120,1)+2),256)</f>
        <v>DANIEL B</v>
      </c>
      <c r="C1319" t="str">
        <f>VLOOKUP(VALUE(LEFT(CallsInZip!$E1120,5)),zipcode!$A:$C,3,FALSE)</f>
        <v>West Columbia</v>
      </c>
    </row>
    <row r="1320" spans="1:3" x14ac:dyDescent="0.2">
      <c r="A1320" s="9" t="str">
        <f>CallsInZip!$A1121</f>
        <v> W4DCW</v>
      </c>
      <c r="B1320" t="str">
        <f>MID(CallsInZip!$B1121,(FIND(",", CallsInZip!$B1121,1)+2),256)</f>
        <v>DANNY C</v>
      </c>
      <c r="C1320" t="str">
        <f>VLOOKUP(VALUE(LEFT(CallsInZip!$E1121,5)),zipcode!$A:$C,3,FALSE)</f>
        <v>Sumter</v>
      </c>
    </row>
    <row r="1321" spans="1:3" x14ac:dyDescent="0.2">
      <c r="A1321" s="9" t="str">
        <f>CallsInZip!$A1122</f>
        <v> W4DEW</v>
      </c>
      <c r="B1321" t="str">
        <f>MID(CallsInZip!$B1122,(FIND(",", CallsInZip!$B1122,1)+2),256)</f>
        <v>DEWEY E</v>
      </c>
      <c r="C1321" t="str">
        <f>VLOOKUP(VALUE(LEFT(CallsInZip!$E1122,5)),zipcode!$A:$C,3,FALSE)</f>
        <v>Saluda</v>
      </c>
    </row>
    <row r="1322" spans="1:3" x14ac:dyDescent="0.2">
      <c r="A1322" s="9" t="str">
        <f>CallsInZip!$A1123</f>
        <v> W4DNK</v>
      </c>
      <c r="B1322" t="str">
        <f>MID(CallsInZip!$B1123,(FIND(",", CallsInZip!$B1123,1)+2),256)</f>
        <v>Cecil T</v>
      </c>
      <c r="C1322" t="str">
        <f>VLOOKUP(VALUE(LEFT(CallsInZip!$E1123,5)),zipcode!$A:$C,3,FALSE)</f>
        <v>Sumter</v>
      </c>
    </row>
    <row r="1323" spans="1:3" x14ac:dyDescent="0.2">
      <c r="A1323" s="9" t="str">
        <f>CallsInZip!$A1124</f>
        <v> W4DOM</v>
      </c>
      <c r="B1323" t="str">
        <f>MID(CallsInZip!$B1124,(FIND(",", CallsInZip!$B1124,1)+2),256)</f>
        <v>DOMINICK P</v>
      </c>
      <c r="C1323" t="str">
        <f>VLOOKUP(VALUE(LEFT(CallsInZip!$E1124,5)),zipcode!$A:$C,3,FALSE)</f>
        <v>Ridgeway</v>
      </c>
    </row>
    <row r="1324" spans="1:3" x14ac:dyDescent="0.2">
      <c r="A1324" s="9" t="str">
        <f>CallsInZip!$A1125</f>
        <v> W4EAR</v>
      </c>
      <c r="B1324" t="str">
        <f>MID(CallsInZip!$B1125,(FIND(",", CallsInZip!$B1125,1)+2),256)</f>
        <v>FRANCIS J</v>
      </c>
      <c r="C1324" t="str">
        <f>VLOOKUP(VALUE(LEFT(CallsInZip!$E1125,5)),zipcode!$A:$C,3,FALSE)</f>
        <v>Winnsboro</v>
      </c>
    </row>
    <row r="1325" spans="1:3" x14ac:dyDescent="0.2">
      <c r="A1325" s="9" t="str">
        <f>CallsInZip!$A1126</f>
        <v> W4EFZ</v>
      </c>
      <c r="B1325" t="str">
        <f>MID(CallsInZip!$B1126,(FIND(",", CallsInZip!$B1126,1)+2),256)</f>
        <v>Leland A</v>
      </c>
      <c r="C1325" t="str">
        <f>VLOOKUP(VALUE(LEFT(CallsInZip!$E1126,5)),zipcode!$A:$C,3,FALSE)</f>
        <v>Newberry</v>
      </c>
    </row>
    <row r="1326" spans="1:3" x14ac:dyDescent="0.2">
      <c r="A1326" s="9" t="str">
        <f>CallsInZip!$A1127</f>
        <v> W4ELG</v>
      </c>
      <c r="B1326" t="str">
        <f>MID(CallsInZip!$B1127,(FIND(",", CallsInZip!$B1127,1)+2),256)</f>
        <v>EDDIE L</v>
      </c>
      <c r="C1326" t="str">
        <f>VLOOKUP(VALUE(LEFT(CallsInZip!$E1127,5)),zipcode!$A:$C,3,FALSE)</f>
        <v>Mc Bee</v>
      </c>
    </row>
    <row r="1327" spans="1:3" x14ac:dyDescent="0.2">
      <c r="A1327" s="9" t="str">
        <f>CallsInZip!$A1128</f>
        <v> W4EPD</v>
      </c>
      <c r="B1327" t="str">
        <f>MID(CallsInZip!$B1128,(FIND(",", CallsInZip!$B1128,1)+2),256)</f>
        <v>David A</v>
      </c>
      <c r="C1327" t="str">
        <f>VLOOKUP(VALUE(LEFT(CallsInZip!$E1128,5)),zipcode!$A:$C,3,FALSE)</f>
        <v>Timmonsville</v>
      </c>
    </row>
    <row r="1328" spans="1:3" x14ac:dyDescent="0.2">
      <c r="A1328" s="9" t="str">
        <f>CallsInZip!$A1129</f>
        <v> W4FSV</v>
      </c>
      <c r="B1328" t="str">
        <f>MID(CallsInZip!$B1129,(FIND(",", CallsInZip!$B1129,1)+2),256)</f>
        <v>WILLIAM F</v>
      </c>
      <c r="C1328" t="str">
        <f>VLOOKUP(VALUE(LEFT(CallsInZip!$E1129,5)),zipcode!$A:$C,3,FALSE)</f>
        <v>Swansea</v>
      </c>
    </row>
    <row r="1329" spans="1:3" x14ac:dyDescent="0.2">
      <c r="A1329" s="9" t="str">
        <f>CallsInZip!$A1130</f>
        <v> W4GL </v>
      </c>
      <c r="B1329" t="e">
        <f>MID(CallsInZip!$B1130,(FIND(",", CallsInZip!$B1130,1)+2),256)</f>
        <v>#VALUE!</v>
      </c>
      <c r="C1329" t="str">
        <f>VLOOKUP(VALUE(LEFT(CallsInZip!$E1130,5)),zipcode!$A:$C,3,FALSE)</f>
        <v>Sumter</v>
      </c>
    </row>
    <row r="1330" spans="1:3" x14ac:dyDescent="0.2">
      <c r="A1330" s="9" t="str">
        <f>CallsInZip!$A1131</f>
        <v> W4HPW</v>
      </c>
      <c r="B1330" t="str">
        <f>MID(CallsInZip!$B1131,(FIND(",", CallsInZip!$B1131,1)+2),256)</f>
        <v>DAVID W</v>
      </c>
      <c r="C1330" t="str">
        <f>VLOOKUP(VALUE(LEFT(CallsInZip!$E1131,5)),zipcode!$A:$C,3,FALSE)</f>
        <v>Mc Bee</v>
      </c>
    </row>
    <row r="1331" spans="1:3" x14ac:dyDescent="0.2">
      <c r="A1331" s="9" t="str">
        <f>CallsInZip!$A1132</f>
        <v> W4JDU</v>
      </c>
      <c r="B1331" t="str">
        <f>MID(CallsInZip!$B1132,(FIND(",", CallsInZip!$B1132,1)+2),256)</f>
        <v>JOHN D</v>
      </c>
      <c r="C1331" t="str">
        <f>VLOOKUP(VALUE(LEFT(CallsInZip!$E1132,5)),zipcode!$A:$C,3,FALSE)</f>
        <v>Sumter</v>
      </c>
    </row>
    <row r="1332" spans="1:3" x14ac:dyDescent="0.2">
      <c r="A1332" s="9" t="str">
        <f>CallsInZip!$A1133</f>
        <v> W4JFP</v>
      </c>
      <c r="B1332" t="str">
        <f>MID(CallsInZip!$B1133,(FIND(",", CallsInZip!$B1133,1)+2),256)</f>
        <v>JOSEPH C</v>
      </c>
      <c r="C1332" t="str">
        <f>VLOOKUP(VALUE(LEFT(CallsInZip!$E1133,5)),zipcode!$A:$C,3,FALSE)</f>
        <v>Salley</v>
      </c>
    </row>
    <row r="1333" spans="1:3" x14ac:dyDescent="0.2">
      <c r="A1333" s="9" t="str">
        <f>CallsInZip!$A1134</f>
        <v> W4JUD</v>
      </c>
      <c r="B1333" t="str">
        <f>MID(CallsInZip!$B1134,(FIND(",", CallsInZip!$B1134,1)+2),256)</f>
        <v>Arthur J</v>
      </c>
      <c r="C1333" t="str">
        <f>VLOOKUP(VALUE(LEFT(CallsInZip!$E1134,5)),zipcode!$A:$C,3,FALSE)</f>
        <v>Ridgeway</v>
      </c>
    </row>
    <row r="1334" spans="1:3" x14ac:dyDescent="0.2">
      <c r="A1334" s="9" t="str">
        <f>CallsInZip!$A1135</f>
        <v> W4KJT</v>
      </c>
      <c r="B1334" t="str">
        <f>MID(CallsInZip!$B1135,(FIND(",", CallsInZip!$B1135,1)+2),256)</f>
        <v>BILLY R</v>
      </c>
      <c r="C1334" t="str">
        <f>VLOOKUP(VALUE(LEFT(CallsInZip!$E1135,5)),zipcode!$A:$C,3,FALSE)</f>
        <v>Winnsboro</v>
      </c>
    </row>
    <row r="1335" spans="1:3" x14ac:dyDescent="0.2">
      <c r="A1335" s="9" t="str">
        <f>CallsInZip!$A1136</f>
        <v> W4KKP</v>
      </c>
      <c r="B1335" t="str">
        <f>MID(CallsInZip!$B1136,(FIND(",", CallsInZip!$B1136,1)+2),256)</f>
        <v>CHARLES C</v>
      </c>
      <c r="C1335" t="str">
        <f>VLOOKUP(VALUE(LEFT(CallsInZip!$E1136,5)),zipcode!$A:$C,3,FALSE)</f>
        <v>White Rock</v>
      </c>
    </row>
    <row r="1336" spans="1:3" x14ac:dyDescent="0.2">
      <c r="A1336" s="9" t="str">
        <f>CallsInZip!$A1137</f>
        <v> W4NDV</v>
      </c>
      <c r="B1336" t="str">
        <f>MID(CallsInZip!$B1137,(FIND(",", CallsInZip!$B1137,1)+2),256)</f>
        <v>RONALD J</v>
      </c>
      <c r="C1336" t="str">
        <f>VLOOKUP(VALUE(LEFT(CallsInZip!$E1137,5)),zipcode!$A:$C,3,FALSE)</f>
        <v>Orangeburg</v>
      </c>
    </row>
    <row r="1337" spans="1:3" x14ac:dyDescent="0.2">
      <c r="A1337" s="9" t="str">
        <f>CallsInZip!$A1138</f>
        <v> W4NWS</v>
      </c>
      <c r="B1337" t="str">
        <f>MID(CallsInZip!$B1138,(FIND(",", CallsInZip!$B1138,1)+2),256)</f>
        <v>Douglas P</v>
      </c>
      <c r="C1337" t="str">
        <f>VLOOKUP(VALUE(LEFT(CallsInZip!$E1138,5)),zipcode!$A:$C,3,FALSE)</f>
        <v>Sumter</v>
      </c>
    </row>
    <row r="1338" spans="1:3" x14ac:dyDescent="0.2">
      <c r="A1338" s="9" t="str">
        <f>CallsInZip!$A1139</f>
        <v> W4OHX</v>
      </c>
      <c r="B1338" t="str">
        <f>MID(CallsInZip!$B1139,(FIND(",", CallsInZip!$B1139,1)+2),256)</f>
        <v>ROGER K</v>
      </c>
      <c r="C1338" t="str">
        <f>VLOOKUP(VALUE(LEFT(CallsInZip!$E1139,5)),zipcode!$A:$C,3,FALSE)</f>
        <v>West Columbia</v>
      </c>
    </row>
    <row r="1339" spans="1:3" x14ac:dyDescent="0.2">
      <c r="A1339" s="9" t="str">
        <f>CallsInZip!$A1140</f>
        <v> W4OPW</v>
      </c>
      <c r="B1339" t="str">
        <f>MID(CallsInZip!$B1140,(FIND(",", CallsInZip!$B1140,1)+2),256)</f>
        <v>POWELL E</v>
      </c>
      <c r="C1339" t="str">
        <f>VLOOKUP(VALUE(LEFT(CallsInZip!$E1140,5)),zipcode!$A:$C,3,FALSE)</f>
        <v>Silverstreet</v>
      </c>
    </row>
    <row r="1340" spans="1:3" x14ac:dyDescent="0.2">
      <c r="A1340" s="9" t="str">
        <f>CallsInZip!$A1141</f>
        <v> W4ORG</v>
      </c>
      <c r="B1340" t="str">
        <f>MID(CallsInZip!$B1141,(FIND(",", CallsInZip!$B1141,1)+2),256)</f>
        <v>Marion R</v>
      </c>
      <c r="C1340" t="str">
        <f>VLOOKUP(VALUE(LEFT(CallsInZip!$E1141,5)),zipcode!$A:$C,3,FALSE)</f>
        <v>Orangeburg</v>
      </c>
    </row>
    <row r="1341" spans="1:3" x14ac:dyDescent="0.2">
      <c r="A1341" s="9" t="str">
        <f>CallsInZip!$A1142</f>
        <v> W4RBP</v>
      </c>
      <c r="B1341" t="str">
        <f>MID(CallsInZip!$B1142,(FIND(",", CallsInZip!$B1142,1)+2),256)</f>
        <v>Richard B</v>
      </c>
      <c r="C1341" t="str">
        <f>VLOOKUP(VALUE(LEFT(CallsInZip!$E1142,5)),zipcode!$A:$C,3,FALSE)</f>
        <v>Saint Matthews</v>
      </c>
    </row>
    <row r="1342" spans="1:3" x14ac:dyDescent="0.2">
      <c r="A1342" s="9" t="str">
        <f>CallsInZip!$A1143</f>
        <v> W4RDS</v>
      </c>
      <c r="B1342" t="str">
        <f>MID(CallsInZip!$B1143,(FIND(",", CallsInZip!$B1143,1)+2),256)</f>
        <v>REGINALD D</v>
      </c>
      <c r="C1342" t="str">
        <f>VLOOKUP(VALUE(LEFT(CallsInZip!$E1143,5)),zipcode!$A:$C,3,FALSE)</f>
        <v>Manning</v>
      </c>
    </row>
    <row r="1343" spans="1:3" x14ac:dyDescent="0.2">
      <c r="A1343" s="9" t="str">
        <f>CallsInZip!$A1144</f>
        <v> W4RNB</v>
      </c>
      <c r="B1343" t="str">
        <f>MID(CallsInZip!$B1144,(FIND(",", CallsInZip!$B1144,1)+2),256)</f>
        <v>RICHARD O</v>
      </c>
      <c r="C1343" t="str">
        <f>VLOOKUP(VALUE(LEFT(CallsInZip!$E1144,5)),zipcode!$A:$C,3,FALSE)</f>
        <v>Ridgeway</v>
      </c>
    </row>
    <row r="1344" spans="1:3" x14ac:dyDescent="0.2">
      <c r="A1344" s="9" t="str">
        <f>CallsInZip!$A1145</f>
        <v> W4RZD</v>
      </c>
      <c r="B1344" t="str">
        <f>MID(CallsInZip!$B1145,(FIND(",", CallsInZip!$B1145,1)+2),256)</f>
        <v>HOMER L</v>
      </c>
      <c r="C1344" t="str">
        <f>VLOOKUP(VALUE(LEFT(CallsInZip!$E1145,5)),zipcode!$A:$C,3,FALSE)</f>
        <v>Newberry</v>
      </c>
    </row>
    <row r="1345" spans="1:3" x14ac:dyDescent="0.2">
      <c r="A1345" s="9" t="str">
        <f>CallsInZip!$A1146</f>
        <v> W4SBE</v>
      </c>
      <c r="B1345" t="str">
        <f>MID(CallsInZip!$B1146,(FIND(",", CallsInZip!$B1146,1)+2),256)</f>
        <v>Joey H</v>
      </c>
      <c r="C1345" t="str">
        <f>VLOOKUP(VALUE(LEFT(CallsInZip!$E1146,5)),zipcode!$A:$C,3,FALSE)</f>
        <v>Sumter</v>
      </c>
    </row>
    <row r="1346" spans="1:3" x14ac:dyDescent="0.2">
      <c r="A1346" s="9" t="str">
        <f>CallsInZip!$A1147</f>
        <v> W4TIA</v>
      </c>
      <c r="B1346" t="str">
        <f>MID(CallsInZip!$B1147,(FIND(",", CallsInZip!$B1147,1)+2),256)</f>
        <v>Robert F</v>
      </c>
      <c r="C1346" t="str">
        <f>VLOOKUP(VALUE(LEFT(CallsInZip!$E1147,5)),zipcode!$A:$C,3,FALSE)</f>
        <v>Sumter</v>
      </c>
    </row>
    <row r="1347" spans="1:3" x14ac:dyDescent="0.2">
      <c r="A1347" s="9" t="str">
        <f>CallsInZip!$A1148</f>
        <v> W4VFR</v>
      </c>
      <c r="B1347" t="str">
        <f>MID(CallsInZip!$B1148,(FIND(",", CallsInZip!$B1148,1)+2),256)</f>
        <v>ROBERT E</v>
      </c>
      <c r="C1347" t="str">
        <f>VLOOKUP(VALUE(LEFT(CallsInZip!$E1148,5)),zipcode!$A:$C,3,FALSE)</f>
        <v>Sumter</v>
      </c>
    </row>
    <row r="1348" spans="1:3" x14ac:dyDescent="0.2">
      <c r="A1348" s="9" t="str">
        <f>CallsInZip!$A1149</f>
        <v> W4WJA</v>
      </c>
      <c r="B1348" t="str">
        <f>MID(CallsInZip!$B1149,(FIND(",", CallsInZip!$B1149,1)+2),256)</f>
        <v>WILLIAM J</v>
      </c>
      <c r="C1348" t="str">
        <f>VLOOKUP(VALUE(LEFT(CallsInZip!$E1149,5)),zipcode!$A:$C,3,FALSE)</f>
        <v>Ridgeway</v>
      </c>
    </row>
    <row r="1349" spans="1:3" x14ac:dyDescent="0.2">
      <c r="A1349" s="9" t="str">
        <f>CallsInZip!$A1150</f>
        <v> W4WMS</v>
      </c>
      <c r="B1349" t="str">
        <f>MID(CallsInZip!$B1150,(FIND(",", CallsInZip!$B1150,1)+2),256)</f>
        <v>William M</v>
      </c>
      <c r="C1349" t="str">
        <f>VLOOKUP(VALUE(LEFT(CallsInZip!$E1150,5)),zipcode!$A:$C,3,FALSE)</f>
        <v>West Columbia</v>
      </c>
    </row>
    <row r="1350" spans="1:3" x14ac:dyDescent="0.2">
      <c r="A1350" s="9" t="str">
        <f>CallsInZip!$A1151</f>
        <v> W4ZMZ</v>
      </c>
      <c r="B1350" t="str">
        <f>MID(CallsInZip!$B1151,(FIND(",", CallsInZip!$B1151,1)+2),256)</f>
        <v>DONALD R</v>
      </c>
      <c r="C1350" t="str">
        <f>VLOOKUP(VALUE(LEFT(CallsInZip!$E1151,5)),zipcode!$A:$C,3,FALSE)</f>
        <v>Orangeburg</v>
      </c>
    </row>
    <row r="1351" spans="1:3" x14ac:dyDescent="0.2">
      <c r="A1351" s="9" t="str">
        <f>CallsInZip!$A1152</f>
        <v> W5QDF</v>
      </c>
      <c r="B1351" t="str">
        <f>MID(CallsInZip!$B1152,(FIND(",", CallsInZip!$B1152,1)+2),256)</f>
        <v>DAVID W</v>
      </c>
      <c r="C1351" t="str">
        <f>VLOOKUP(VALUE(LEFT(CallsInZip!$E1152,5)),zipcode!$A:$C,3,FALSE)</f>
        <v>Monetta</v>
      </c>
    </row>
    <row r="1352" spans="1:3" x14ac:dyDescent="0.2">
      <c r="A1352" s="9" t="str">
        <f>CallsInZip!$A1153</f>
        <v> W6DVU</v>
      </c>
      <c r="B1352" t="str">
        <f>MID(CallsInZip!$B1153,(FIND(",", CallsInZip!$B1153,1)+2),256)</f>
        <v>RYLAND N</v>
      </c>
      <c r="C1352" t="str">
        <f>VLOOKUP(VALUE(LEFT(CallsInZip!$E1153,5)),zipcode!$A:$C,3,FALSE)</f>
        <v>Mc Bee</v>
      </c>
    </row>
    <row r="1353" spans="1:3" x14ac:dyDescent="0.2">
      <c r="A1353" s="9" t="str">
        <f>CallsInZip!$A1154</f>
        <v> W7RPX</v>
      </c>
      <c r="B1353" t="str">
        <f>MID(CallsInZip!$B1154,(FIND(",", CallsInZip!$B1154,1)+2),256)</f>
        <v>NOAH D</v>
      </c>
      <c r="C1353" t="str">
        <f>VLOOKUP(VALUE(LEFT(CallsInZip!$E1154,5)),zipcode!$A:$C,3,FALSE)</f>
        <v>West Columbia</v>
      </c>
    </row>
    <row r="1354" spans="1:3" x14ac:dyDescent="0.2">
      <c r="A1354" s="9" t="str">
        <f>CallsInZip!$A1155</f>
        <v> W8QQ </v>
      </c>
      <c r="B1354" t="str">
        <f>MID(CallsInZip!$B1155,(FIND(",", CallsInZip!$B1155,1)+2),256)</f>
        <v>MICHAEL J</v>
      </c>
      <c r="C1354" t="str">
        <f>VLOOKUP(VALUE(LEFT(CallsInZip!$E1155,5)),zipcode!$A:$C,3,FALSE)</f>
        <v>Pomaria</v>
      </c>
    </row>
    <row r="1355" spans="1:3" x14ac:dyDescent="0.2">
      <c r="A1355" s="9" t="str">
        <f>CallsInZip!$A1156</f>
        <v>WA3AOM</v>
      </c>
      <c r="B1355" t="str">
        <f>MID(CallsInZip!$B1156,(FIND(",", CallsInZip!$B1156,1)+2),256)</f>
        <v>GENE R</v>
      </c>
      <c r="C1355" t="str">
        <f>VLOOKUP(VALUE(LEFT(CallsInZip!$E1156,5)),zipcode!$A:$C,3,FALSE)</f>
        <v>Santee</v>
      </c>
    </row>
    <row r="1356" spans="1:3" x14ac:dyDescent="0.2">
      <c r="A1356" s="9" t="str">
        <f>CallsInZip!$A1157</f>
        <v>WA4CJM</v>
      </c>
      <c r="B1356" t="str">
        <f>MID(CallsInZip!$B1157,(FIND(",", CallsInZip!$B1157,1)+2),256)</f>
        <v>WOODROW W</v>
      </c>
      <c r="C1356" t="str">
        <f>VLOOKUP(VALUE(LEFT(CallsInZip!$E1157,5)),zipcode!$A:$C,3,FALSE)</f>
        <v>Orangeburg</v>
      </c>
    </row>
    <row r="1357" spans="1:3" x14ac:dyDescent="0.2">
      <c r="A1357" s="9" t="str">
        <f>CallsInZip!$A1158</f>
        <v>WA4CLF</v>
      </c>
      <c r="B1357" t="str">
        <f>MID(CallsInZip!$B1158,(FIND(",", CallsInZip!$B1158,1)+2),256)</f>
        <v>DORINDA I</v>
      </c>
      <c r="C1357" t="str">
        <f>VLOOKUP(VALUE(LEFT(CallsInZip!$E1158,5)),zipcode!$A:$C,3,FALSE)</f>
        <v>West Columbia</v>
      </c>
    </row>
    <row r="1358" spans="1:3" x14ac:dyDescent="0.2">
      <c r="A1358" s="9" t="str">
        <f>CallsInZip!$A1159</f>
        <v>WA4CQT</v>
      </c>
      <c r="B1358" t="str">
        <f>MID(CallsInZip!$B1159,(FIND(",", CallsInZip!$B1159,1)+2),256)</f>
        <v>Wyman L</v>
      </c>
      <c r="C1358" t="str">
        <f>VLOOKUP(VALUE(LEFT(CallsInZip!$E1159,5)),zipcode!$A:$C,3,FALSE)</f>
        <v>Wagener</v>
      </c>
    </row>
    <row r="1359" spans="1:3" x14ac:dyDescent="0.2">
      <c r="A1359" s="9" t="str">
        <f>CallsInZip!$A1160</f>
        <v>WA4JPK</v>
      </c>
      <c r="B1359" t="str">
        <f>MID(CallsInZip!$B1160,(FIND(",", CallsInZip!$B1160,1)+2),256)</f>
        <v>Samuel D</v>
      </c>
      <c r="C1359" t="str">
        <f>VLOOKUP(VALUE(LEFT(CallsInZip!$E1160,5)),zipcode!$A:$C,3,FALSE)</f>
        <v>West Columbia</v>
      </c>
    </row>
    <row r="1360" spans="1:3" x14ac:dyDescent="0.2">
      <c r="A1360" s="9" t="str">
        <f>CallsInZip!$A1161</f>
        <v>WA4OWA</v>
      </c>
      <c r="B1360" t="str">
        <f>MID(CallsInZip!$B1161,(FIND(",", CallsInZip!$B1161,1)+2),256)</f>
        <v>JAMES R</v>
      </c>
      <c r="C1360" t="str">
        <f>VLOOKUP(VALUE(LEFT(CallsInZip!$E1161,5)),zipcode!$A:$C,3,FALSE)</f>
        <v>Orangeburg</v>
      </c>
    </row>
    <row r="1361" spans="1:3" x14ac:dyDescent="0.2">
      <c r="A1361" s="9" t="str">
        <f>CallsInZip!$A1162</f>
        <v>WA4QKU</v>
      </c>
      <c r="B1361" t="str">
        <f>MID(CallsInZip!$B1162,(FIND(",", CallsInZip!$B1162,1)+2),256)</f>
        <v>Hazel A</v>
      </c>
      <c r="C1361" t="str">
        <f>VLOOKUP(VALUE(LEFT(CallsInZip!$E1162,5)),zipcode!$A:$C,3,FALSE)</f>
        <v>Manning</v>
      </c>
    </row>
    <row r="1362" spans="1:3" x14ac:dyDescent="0.2">
      <c r="A1362" s="9" t="str">
        <f>CallsInZip!$A1163</f>
        <v>WA4QOX</v>
      </c>
      <c r="B1362" t="str">
        <f>MID(CallsInZip!$B1163,(FIND(",", CallsInZip!$B1163,1)+2),256)</f>
        <v>DONALD L</v>
      </c>
      <c r="C1362" t="str">
        <f>VLOOKUP(VALUE(LEFT(CallsInZip!$E1163,5)),zipcode!$A:$C,3,FALSE)</f>
        <v>Sumter</v>
      </c>
    </row>
    <row r="1363" spans="1:3" x14ac:dyDescent="0.2">
      <c r="A1363" s="9" t="str">
        <f>CallsInZip!$A1164</f>
        <v>WA4RH </v>
      </c>
      <c r="B1363" t="str">
        <f>MID(CallsInZip!$B1164,(FIND(",", CallsInZip!$B1164,1)+2),256)</f>
        <v>ROBERT Y</v>
      </c>
      <c r="C1363" t="str">
        <f>VLOOKUP(VALUE(LEFT(CallsInZip!$E1164,5)),zipcode!$A:$C,3,FALSE)</f>
        <v>Manning</v>
      </c>
    </row>
    <row r="1364" spans="1:3" x14ac:dyDescent="0.2">
      <c r="A1364" s="9" t="str">
        <f>CallsInZip!$A1165</f>
        <v>WA4RKV</v>
      </c>
      <c r="B1364" t="str">
        <f>MID(CallsInZip!$B1165,(FIND(",", CallsInZip!$B1165,1)+2),256)</f>
        <v>JOHN B</v>
      </c>
      <c r="C1364" t="str">
        <f>VLOOKUP(VALUE(LEFT(CallsInZip!$E1165,5)),zipcode!$A:$C,3,FALSE)</f>
        <v>Sumter</v>
      </c>
    </row>
    <row r="1365" spans="1:3" x14ac:dyDescent="0.2">
      <c r="A1365" s="9" t="str">
        <f>CallsInZip!$A1166</f>
        <v>WA4UAW</v>
      </c>
      <c r="B1365" t="str">
        <f>MID(CallsInZip!$B1166,(FIND(",", CallsInZip!$B1166,1)+2),256)</f>
        <v>Nel</v>
      </c>
      <c r="C1365" t="str">
        <f>VLOOKUP(VALUE(LEFT(CallsInZip!$E1166,5)),zipcode!$A:$C,3,FALSE)</f>
        <v>Prosperity</v>
      </c>
    </row>
    <row r="1366" spans="1:3" x14ac:dyDescent="0.2">
      <c r="A1366" s="9" t="str">
        <f>CallsInZip!$A1167</f>
        <v>WA4VYS</v>
      </c>
      <c r="B1366" t="str">
        <f>MID(CallsInZip!$B1167,(FIND(",", CallsInZip!$B1167,1)+2),256)</f>
        <v>THOMAS C</v>
      </c>
      <c r="C1366" t="str">
        <f>VLOOKUP(VALUE(LEFT(CallsInZip!$E1167,5)),zipcode!$A:$C,3,FALSE)</f>
        <v>Prosperity</v>
      </c>
    </row>
    <row r="1367" spans="1:3" x14ac:dyDescent="0.2">
      <c r="A1367" s="9" t="str">
        <f>CallsInZip!$A1168</f>
        <v>WA4ZZQ</v>
      </c>
      <c r="B1367" t="str">
        <f>MID(CallsInZip!$B1168,(FIND(",", CallsInZip!$B1168,1)+2),256)</f>
        <v>William A</v>
      </c>
      <c r="C1367" t="str">
        <f>VLOOKUP(VALUE(LEFT(CallsInZip!$E1168,5)),zipcode!$A:$C,3,FALSE)</f>
        <v>Monetta</v>
      </c>
    </row>
    <row r="1368" spans="1:3" x14ac:dyDescent="0.2">
      <c r="A1368" s="9" t="str">
        <f>CallsInZip!$A1169</f>
        <v>WB2DXH</v>
      </c>
      <c r="B1368" t="str">
        <f>MID(CallsInZip!$B1169,(FIND(",", CallsInZip!$B1169,1)+2),256)</f>
        <v>GEORGE W</v>
      </c>
      <c r="C1368" t="str">
        <f>VLOOKUP(VALUE(LEFT(CallsInZip!$E1169,5)),zipcode!$A:$C,3,FALSE)</f>
        <v>Wedgefield</v>
      </c>
    </row>
    <row r="1369" spans="1:3" x14ac:dyDescent="0.2">
      <c r="A1369" s="9" t="str">
        <f>CallsInZip!$A1170</f>
        <v>WB3HDB</v>
      </c>
      <c r="B1369" t="str">
        <f>MID(CallsInZip!$B1170,(FIND(",", CallsInZip!$B1170,1)+2),256)</f>
        <v>HAROLD L</v>
      </c>
      <c r="C1369" t="str">
        <f>VLOOKUP(VALUE(LEFT(CallsInZip!$E1170,5)),zipcode!$A:$C,3,FALSE)</f>
        <v>Swansea</v>
      </c>
    </row>
    <row r="1370" spans="1:3" x14ac:dyDescent="0.2">
      <c r="A1370" s="9" t="str">
        <f>CallsInZip!$A1171</f>
        <v>WB4BYI</v>
      </c>
      <c r="B1370" t="str">
        <f>MID(CallsInZip!$B1171,(FIND(",", CallsInZip!$B1171,1)+2),256)</f>
        <v>CHARLES K</v>
      </c>
      <c r="C1370" t="str">
        <f>VLOOKUP(VALUE(LEFT(CallsInZip!$E1171,5)),zipcode!$A:$C,3,FALSE)</f>
        <v>Sumter</v>
      </c>
    </row>
    <row r="1371" spans="1:3" x14ac:dyDescent="0.2">
      <c r="A1371" s="9" t="str">
        <f>CallsInZip!$A1172</f>
        <v>WB4BZA</v>
      </c>
      <c r="B1371" t="e">
        <f>MID(CallsInZip!$B1172,(FIND(",", CallsInZip!$B1172,1)+2),256)</f>
        <v>#VALUE!</v>
      </c>
      <c r="C1371" t="str">
        <f>VLOOKUP(VALUE(LEFT(CallsInZip!$E1172,5)),zipcode!$A:$C,3,FALSE)</f>
        <v>Sumter</v>
      </c>
    </row>
    <row r="1372" spans="1:3" x14ac:dyDescent="0.2">
      <c r="A1372" s="9" t="str">
        <f>CallsInZip!$A1173</f>
        <v>WB4DBL</v>
      </c>
      <c r="B1372" t="str">
        <f>MID(CallsInZip!$B1173,(FIND(",", CallsInZip!$B1173,1)+2),256)</f>
        <v>ROBERT E</v>
      </c>
      <c r="C1372" t="str">
        <f>VLOOKUP(VALUE(LEFT(CallsInZip!$E1173,5)),zipcode!$A:$C,3,FALSE)</f>
        <v>Prosperity</v>
      </c>
    </row>
    <row r="1373" spans="1:3" x14ac:dyDescent="0.2">
      <c r="A1373" s="9" t="str">
        <f>CallsInZip!$A1174</f>
        <v>WB4ETN</v>
      </c>
      <c r="B1373" t="str">
        <f>MID(CallsInZip!$B1174,(FIND(",", CallsInZip!$B1174,1)+2),256)</f>
        <v>Daniel C</v>
      </c>
      <c r="C1373" t="str">
        <f>VLOOKUP(VALUE(LEFT(CallsInZip!$E1174,5)),zipcode!$A:$C,3,FALSE)</f>
        <v>Prosperity</v>
      </c>
    </row>
    <row r="1374" spans="1:3" x14ac:dyDescent="0.2">
      <c r="A1374" s="9" t="str">
        <f>CallsInZip!$A1175</f>
        <v>WB4FDG</v>
      </c>
      <c r="B1374" t="str">
        <f>MID(CallsInZip!$B1175,(FIND(",", CallsInZip!$B1175,1)+2),256)</f>
        <v>FRANK D</v>
      </c>
      <c r="C1374" t="str">
        <f>VLOOKUP(VALUE(LEFT(CallsInZip!$E1175,5)),zipcode!$A:$C,3,FALSE)</f>
        <v>Prosperity</v>
      </c>
    </row>
    <row r="1375" spans="1:3" x14ac:dyDescent="0.2">
      <c r="A1375" s="9" t="str">
        <f>CallsInZip!$A1176</f>
        <v>WB4FYH</v>
      </c>
      <c r="B1375" t="str">
        <f>MID(CallsInZip!$B1176,(FIND(",", CallsInZip!$B1176,1)+2),256)</f>
        <v>Mary G</v>
      </c>
      <c r="C1375" t="str">
        <f>VLOOKUP(VALUE(LEFT(CallsInZip!$E1176,5)),zipcode!$A:$C,3,FALSE)</f>
        <v>Orangeburg</v>
      </c>
    </row>
    <row r="1376" spans="1:3" x14ac:dyDescent="0.2">
      <c r="A1376" s="9" t="str">
        <f>CallsInZip!$A1177</f>
        <v>WB4IBX</v>
      </c>
      <c r="B1376" t="str">
        <f>MID(CallsInZip!$B1177,(FIND(",", CallsInZip!$B1177,1)+2),256)</f>
        <v>KENNETH J</v>
      </c>
      <c r="C1376" t="str">
        <f>VLOOKUP(VALUE(LEFT(CallsInZip!$E1177,5)),zipcode!$A:$C,3,FALSE)</f>
        <v>West Columbia</v>
      </c>
    </row>
    <row r="1377" spans="1:3" x14ac:dyDescent="0.2">
      <c r="A1377" s="9" t="str">
        <f>CallsInZip!$A1178</f>
        <v>WB4IMO</v>
      </c>
      <c r="B1377" t="str">
        <f>MID(CallsInZip!$B1178,(FIND(",", CallsInZip!$B1178,1)+2),256)</f>
        <v>JOSEPH C</v>
      </c>
      <c r="C1377" t="str">
        <f>VLOOKUP(VALUE(LEFT(CallsInZip!$E1178,5)),zipcode!$A:$C,3,FALSE)</f>
        <v>Summerton</v>
      </c>
    </row>
    <row r="1378" spans="1:3" x14ac:dyDescent="0.2">
      <c r="A1378" s="9" t="str">
        <f>CallsInZip!$A1179</f>
        <v>WB4ISO</v>
      </c>
      <c r="B1378" t="str">
        <f>MID(CallsInZip!$B1179,(FIND(",", CallsInZip!$B1179,1)+2),256)</f>
        <v>JERVEY H</v>
      </c>
      <c r="C1378" t="str">
        <f>VLOOKUP(VALUE(LEFT(CallsInZip!$E1179,5)),zipcode!$A:$C,3,FALSE)</f>
        <v>Saint Matthews</v>
      </c>
    </row>
    <row r="1379" spans="1:3" x14ac:dyDescent="0.2">
      <c r="A1379" s="9" t="str">
        <f>CallsInZip!$A1180</f>
        <v>WB4MSF</v>
      </c>
      <c r="B1379" t="str">
        <f>MID(CallsInZip!$B1180,(FIND(",", CallsInZip!$B1180,1)+2),256)</f>
        <v>WILLIAM F</v>
      </c>
      <c r="C1379" t="str">
        <f>VLOOKUP(VALUE(LEFT(CallsInZip!$E1180,5)),zipcode!$A:$C,3,FALSE)</f>
        <v>West Columbia</v>
      </c>
    </row>
    <row r="1380" spans="1:3" x14ac:dyDescent="0.2">
      <c r="A1380" s="9" t="str">
        <f>CallsInZip!$A1181</f>
        <v>WB4QOV</v>
      </c>
      <c r="B1380" t="str">
        <f>MID(CallsInZip!$B1181,(FIND(",", CallsInZip!$B1181,1)+2),256)</f>
        <v>ERIC L</v>
      </c>
      <c r="C1380" t="str">
        <f>VLOOKUP(VALUE(LEFT(CallsInZip!$E1181,5)),zipcode!$A:$C,3,FALSE)</f>
        <v>Sumter</v>
      </c>
    </row>
    <row r="1381" spans="1:3" x14ac:dyDescent="0.2">
      <c r="A1381" s="9" t="str">
        <f>CallsInZip!$A1182</f>
        <v>WB4QOW</v>
      </c>
      <c r="B1381" t="str">
        <f>MID(CallsInZip!$B1182,(FIND(",", CallsInZip!$B1182,1)+2),256)</f>
        <v>HENRY P</v>
      </c>
      <c r="C1381" t="str">
        <f>VLOOKUP(VALUE(LEFT(CallsInZip!$E1182,5)),zipcode!$A:$C,3,FALSE)</f>
        <v>Sumter</v>
      </c>
    </row>
    <row r="1382" spans="1:3" x14ac:dyDescent="0.2">
      <c r="A1382" s="9" t="str">
        <f>CallsInZip!$A1183</f>
        <v>WB4SAO</v>
      </c>
      <c r="B1382" t="str">
        <f>MID(CallsInZip!$B1183,(FIND(",", CallsInZip!$B1183,1)+2),256)</f>
        <v>WILLIAM C</v>
      </c>
      <c r="C1382" t="str">
        <f>VLOOKUP(VALUE(LEFT(CallsInZip!$E1183,5)),zipcode!$A:$C,3,FALSE)</f>
        <v>West Columbia</v>
      </c>
    </row>
    <row r="1383" spans="1:3" x14ac:dyDescent="0.2">
      <c r="A1383" s="9" t="str">
        <f>CallsInZip!$A1184</f>
        <v>WB4SNY</v>
      </c>
      <c r="B1383" t="str">
        <f>MID(CallsInZip!$B1184,(FIND(",", CallsInZip!$B1184,1)+2),256)</f>
        <v>RICHARD S</v>
      </c>
      <c r="C1383" t="str">
        <f>VLOOKUP(VALUE(LEFT(CallsInZip!$E1184,5)),zipcode!$A:$C,3,FALSE)</f>
        <v>West Columbia</v>
      </c>
    </row>
    <row r="1384" spans="1:3" x14ac:dyDescent="0.2">
      <c r="A1384" s="9" t="str">
        <f>CallsInZip!$A1185</f>
        <v>WB4TGK</v>
      </c>
      <c r="B1384" t="str">
        <f>MID(CallsInZip!$B1185,(FIND(",", CallsInZip!$B1185,1)+2),256)</f>
        <v>GEORGE M</v>
      </c>
      <c r="C1384" t="str">
        <f>VLOOKUP(VALUE(LEFT(CallsInZip!$E1185,5)),zipcode!$A:$C,3,FALSE)</f>
        <v>Orangeburg</v>
      </c>
    </row>
    <row r="1385" spans="1:3" x14ac:dyDescent="0.2">
      <c r="A1385" s="9" t="str">
        <f>CallsInZip!$A1186</f>
        <v>WB4UNA</v>
      </c>
      <c r="B1385" t="str">
        <f>MID(CallsInZip!$B1186,(FIND(",", CallsInZip!$B1186,1)+2),256)</f>
        <v>CARLUS M</v>
      </c>
      <c r="C1385" t="str">
        <f>VLOOKUP(VALUE(LEFT(CallsInZip!$E1186,5)),zipcode!$A:$C,3,FALSE)</f>
        <v>West Columbia</v>
      </c>
    </row>
    <row r="1386" spans="1:3" x14ac:dyDescent="0.2">
      <c r="A1386" s="9" t="str">
        <f>CallsInZip!$A1187</f>
        <v>WB4VMX</v>
      </c>
      <c r="B1386" t="str">
        <f>MID(CallsInZip!$B1187,(FIND(",", CallsInZip!$B1187,1)+2),256)</f>
        <v>JOSEPH</v>
      </c>
      <c r="C1386" t="str">
        <f>VLOOKUP(VALUE(LEFT(CallsInZip!$E1187,5)),zipcode!$A:$C,3,FALSE)</f>
        <v>Newberry</v>
      </c>
    </row>
    <row r="1387" spans="1:3" x14ac:dyDescent="0.2">
      <c r="A1387" s="9" t="str">
        <f>CallsInZip!$A1188</f>
        <v>WB4YYX</v>
      </c>
      <c r="B1387" t="str">
        <f>MID(CallsInZip!$B1188,(FIND(",", CallsInZip!$B1188,1)+2),256)</f>
        <v>ALBERT A</v>
      </c>
      <c r="C1387" t="str">
        <f>VLOOKUP(VALUE(LEFT(CallsInZip!$E1188,5)),zipcode!$A:$C,3,FALSE)</f>
        <v>Prosperity</v>
      </c>
    </row>
    <row r="1388" spans="1:3" x14ac:dyDescent="0.2">
      <c r="A1388" s="9" t="str">
        <f>CallsInZip!$A1189</f>
        <v>WB5SGH</v>
      </c>
      <c r="B1388" t="str">
        <f>MID(CallsInZip!$B1189,(FIND(",", CallsInZip!$B1189,1)+2),256)</f>
        <v>DAN C</v>
      </c>
      <c r="C1388" t="str">
        <f>VLOOKUP(VALUE(LEFT(CallsInZip!$E1189,5)),zipcode!$A:$C,3,FALSE)</f>
        <v>Pinewood</v>
      </c>
    </row>
    <row r="1389" spans="1:3" x14ac:dyDescent="0.2">
      <c r="A1389" s="9" t="str">
        <f>CallsInZip!$A1190</f>
        <v>WB6GUC</v>
      </c>
      <c r="B1389" t="str">
        <f>MID(CallsInZip!$B1190,(FIND(",", CallsInZip!$B1190,1)+2),256)</f>
        <v>GORDON N</v>
      </c>
      <c r="C1389" t="str">
        <f>VLOOKUP(VALUE(LEFT(CallsInZip!$E1190,5)),zipcode!$A:$C,3,FALSE)</f>
        <v>Mc Bee</v>
      </c>
    </row>
    <row r="1390" spans="1:3" x14ac:dyDescent="0.2">
      <c r="A1390" s="9" t="str">
        <f>CallsInZip!$A1191</f>
        <v>WB8AWE</v>
      </c>
      <c r="B1390" t="str">
        <f>MID(CallsInZip!$B1191,(FIND(",", CallsInZip!$B1191,1)+2),256)</f>
        <v>WILLIAM R</v>
      </c>
      <c r="C1390" t="str">
        <f>VLOOKUP(VALUE(LEFT(CallsInZip!$E1191,5)),zipcode!$A:$C,3,FALSE)</f>
        <v>Ridgeway</v>
      </c>
    </row>
    <row r="1391" spans="1:3" x14ac:dyDescent="0.2">
      <c r="A1391" s="9" t="str">
        <f>CallsInZip!$A1192</f>
        <v>WD4DCW</v>
      </c>
      <c r="B1391" t="str">
        <f>MID(CallsInZip!$B1192,(FIND(",", CallsInZip!$B1192,1)+2),256)</f>
        <v>DWIGHT C</v>
      </c>
      <c r="C1391" t="str">
        <f>VLOOKUP(VALUE(LEFT(CallsInZip!$E1192,5)),zipcode!$A:$C,3,FALSE)</f>
        <v>West Columbia</v>
      </c>
    </row>
    <row r="1392" spans="1:3" x14ac:dyDescent="0.2">
      <c r="A1392" s="9" t="str">
        <f>CallsInZip!$A1193</f>
        <v>WD4DNT</v>
      </c>
      <c r="B1392" t="str">
        <f>MID(CallsInZip!$B1193,(FIND(",", CallsInZip!$B1193,1)+2),256)</f>
        <v>CAROLYN C</v>
      </c>
      <c r="C1392" t="str">
        <f>VLOOKUP(VALUE(LEFT(CallsInZip!$E1193,5)),zipcode!$A:$C,3,FALSE)</f>
        <v>Orangeburg</v>
      </c>
    </row>
    <row r="1393" spans="1:3" x14ac:dyDescent="0.2">
      <c r="A1393" s="9" t="str">
        <f>CallsInZip!$A1194</f>
        <v>WD4OJM</v>
      </c>
      <c r="B1393" t="str">
        <f>MID(CallsInZip!$B1194,(FIND(",", CallsInZip!$B1194,1)+2),256)</f>
        <v>John G</v>
      </c>
      <c r="C1393" t="str">
        <f>VLOOKUP(VALUE(LEFT(CallsInZip!$E1194,5)),zipcode!$A:$C,3,FALSE)</f>
        <v>West Columbia</v>
      </c>
    </row>
    <row r="1394" spans="1:3" x14ac:dyDescent="0.2">
      <c r="A1394" s="9" t="str">
        <f>CallsInZip!$A1195</f>
        <v>WK4X  </v>
      </c>
      <c r="B1394" t="str">
        <f>MID(CallsInZip!$B1195,(FIND(",", CallsInZip!$B1195,1)+2),256)</f>
        <v>James M</v>
      </c>
      <c r="C1394" t="str">
        <f>VLOOKUP(VALUE(LEFT(CallsInZip!$E1195,5)),zipcode!$A:$C,3,FALSE)</f>
        <v>Ward</v>
      </c>
    </row>
    <row r="1395" spans="1:3" x14ac:dyDescent="0.2">
      <c r="A1395" s="9" t="str">
        <f>CallsInZip!$A1196</f>
        <v>WO4NI </v>
      </c>
      <c r="B1395" t="str">
        <f>MID(CallsInZip!$B1196,(FIND(",", CallsInZip!$B1196,1)+2),256)</f>
        <v>Caroline</v>
      </c>
      <c r="C1395" t="str">
        <f>VLOOKUP(VALUE(LEFT(CallsInZip!$E1196,5)),zipcode!$A:$C,3,FALSE)</f>
        <v>Orangeburg</v>
      </c>
    </row>
    <row r="1396" spans="1:3" x14ac:dyDescent="0.2">
      <c r="A1396" s="9" t="str">
        <f>CallsInZip!$A1197</f>
        <v>WR4SC </v>
      </c>
      <c r="B1396" t="e">
        <f>MID(CallsInZip!$B1197,(FIND(",", CallsInZip!$B1197,1)+2),256)</f>
        <v>#VALUE!</v>
      </c>
      <c r="C1396" t="str">
        <f>VLOOKUP(VALUE(LEFT(CallsInZip!$E1197,5)),zipcode!$A:$C,3,FALSE)</f>
        <v>West Columbia</v>
      </c>
    </row>
    <row r="1397" spans="1:3" x14ac:dyDescent="0.2">
      <c r="A1397" s="9" t="str">
        <f>CallsInZip!$A1198</f>
        <v>WV3O  </v>
      </c>
      <c r="B1397" t="str">
        <f>MID(CallsInZip!$B1198,(FIND(",", CallsInZip!$B1198,1)+2),256)</f>
        <v>James T</v>
      </c>
      <c r="C1397" t="str">
        <f>VLOOKUP(VALUE(LEFT(CallsInZip!$E1198,5)),zipcode!$A:$C,3,FALSE)</f>
        <v>Sumter</v>
      </c>
    </row>
    <row r="1398" spans="1:3" x14ac:dyDescent="0.2">
      <c r="A1398" s="9" t="str">
        <f>CallsInZip!$A1199</f>
        <v>WW4TSS</v>
      </c>
      <c r="B1398" t="str">
        <f>MID(CallsInZip!$B1199,(FIND(",", CallsInZip!$B1199,1)+2),256)</f>
        <v>Timothy S</v>
      </c>
      <c r="C1398" t="str">
        <f>VLOOKUP(VALUE(LEFT(CallsInZip!$E1199,5)),zipcode!$A:$C,3,FALSE)</f>
        <v>Pelion</v>
      </c>
    </row>
    <row r="1399" spans="1:3" x14ac:dyDescent="0.2">
      <c r="A1399" s="9" t="str">
        <f>CallsInZip!$A1200</f>
        <v>WX4CAE</v>
      </c>
      <c r="B1399" t="e">
        <f>MID(CallsInZip!$B1200,(FIND(",", CallsInZip!$B1200,1)+2),256)</f>
        <v>#VALUE!</v>
      </c>
      <c r="C1399" t="str">
        <f>VLOOKUP(VALUE(LEFT(CallsInZip!$E1200,5)),zipcode!$A:$C,3,FALSE)</f>
        <v>West Columbia</v>
      </c>
    </row>
    <row r="1400" spans="1:3" x14ac:dyDescent="0.2">
      <c r="A1400" s="9" t="str">
        <f>CallsInZip!$A1201</f>
        <v>WY1N  </v>
      </c>
      <c r="B1400" t="str">
        <f>MID(CallsInZip!$B1201,(FIND(",", CallsInZip!$B1201,1)+2),256)</f>
        <v>THOMAS E</v>
      </c>
      <c r="C1400" t="str">
        <f>VLOOKUP(VALUE(LEFT(CallsInZip!$E1201,5)),zipcode!$A:$C,3,FALSE)</f>
        <v>West Columbia</v>
      </c>
    </row>
    <row r="1401" spans="1:3" x14ac:dyDescent="0.2">
      <c r="A1401" s="9" t="str">
        <f>CallsInZip!$A1202</f>
        <v>WZ4O  </v>
      </c>
      <c r="B1401" t="str">
        <f>MID(CallsInZip!$B1202,(FIND(",", CallsInZip!$B1202,1)+2),256)</f>
        <v>LESLIE W</v>
      </c>
      <c r="C1401" t="str">
        <f>VLOOKUP(VALUE(LEFT(CallsInZip!$E1202,5)),zipcode!$A:$C,3,FALSE)</f>
        <v>Sumter</v>
      </c>
    </row>
    <row r="1402" spans="1:3" x14ac:dyDescent="0.2">
      <c r="A1402" s="9" t="str">
        <f>CallsInZip!$A1203</f>
        <v>AA4IX </v>
      </c>
      <c r="B1402" t="str">
        <f>MID(CallsInZip!$B1203,(FIND(",", CallsInZip!$B1203,1)+2),256)</f>
        <v>WERNER</v>
      </c>
      <c r="C1402" t="str">
        <f>VLOOKUP(VALUE(LEFT(CallsInZip!$E1203,5)),zipcode!$A:$C,3,FALSE)</f>
        <v>Irmo</v>
      </c>
    </row>
    <row r="1403" spans="1:3" x14ac:dyDescent="0.2">
      <c r="A1403" s="9" t="str">
        <f>CallsInZip!$A1204</f>
        <v>AA4JW </v>
      </c>
      <c r="B1403" t="str">
        <f>MID(CallsInZip!$B1204,(FIND(",", CallsInZip!$B1204,1)+2),256)</f>
        <v>JEREMY R</v>
      </c>
      <c r="C1403" t="str">
        <f>VLOOKUP(VALUE(LEFT(CallsInZip!$E1204,5)),zipcode!$A:$C,3,FALSE)</f>
        <v>Lexington</v>
      </c>
    </row>
    <row r="1404" spans="1:3" x14ac:dyDescent="0.2">
      <c r="A1404" s="9" t="str">
        <f>CallsInZip!$A1205</f>
        <v>AA4PC </v>
      </c>
      <c r="B1404" t="str">
        <f>MID(CallsInZip!$B1205,(FIND(",", CallsInZip!$B1205,1)+2),256)</f>
        <v>John T. MacF.</v>
      </c>
      <c r="C1404" t="str">
        <f>VLOOKUP(VALUE(LEFT(CallsInZip!$E1205,5)),zipcode!$A:$C,3,FALSE)</f>
        <v>Lexington</v>
      </c>
    </row>
    <row r="1405" spans="1:3" x14ac:dyDescent="0.2">
      <c r="A1405" s="9" t="str">
        <f>CallsInZip!$A1206</f>
        <v>AA5EJ </v>
      </c>
      <c r="B1405" t="str">
        <f>MID(CallsInZip!$B1206,(FIND(",", CallsInZip!$B1206,1)+2),256)</f>
        <v>MICHAEL C</v>
      </c>
      <c r="C1405" t="str">
        <f>VLOOKUP(VALUE(LEFT(CallsInZip!$E1206,5)),zipcode!$A:$C,3,FALSE)</f>
        <v>Irmo</v>
      </c>
    </row>
    <row r="1406" spans="1:3" x14ac:dyDescent="0.2">
      <c r="A1406" s="9" t="str">
        <f>CallsInZip!$A1207</f>
        <v>AB4SC </v>
      </c>
      <c r="B1406" t="str">
        <f>MID(CallsInZip!$B1207,(FIND(",", CallsInZip!$B1207,1)+2),256)</f>
        <v>MICHAEL L</v>
      </c>
      <c r="C1406" t="str">
        <f>VLOOKUP(VALUE(LEFT(CallsInZip!$E1207,5)),zipcode!$A:$C,3,FALSE)</f>
        <v>Chapin</v>
      </c>
    </row>
    <row r="1407" spans="1:3" x14ac:dyDescent="0.2">
      <c r="A1407" s="9" t="str">
        <f>CallsInZip!$A1208</f>
        <v>AB8VN </v>
      </c>
      <c r="B1407" t="str">
        <f>MID(CallsInZip!$B1208,(FIND(",", CallsInZip!$B1208,1)+2),256)</f>
        <v>Scott M</v>
      </c>
      <c r="C1407" t="str">
        <f>VLOOKUP(VALUE(LEFT(CallsInZip!$E1208,5)),zipcode!$A:$C,3,FALSE)</f>
        <v>Cayce</v>
      </c>
    </row>
    <row r="1408" spans="1:3" x14ac:dyDescent="0.2">
      <c r="A1408" s="9" t="str">
        <f>CallsInZip!$A1209</f>
        <v>AC0BJ </v>
      </c>
      <c r="B1408" t="str">
        <f>MID(CallsInZip!$B1209,(FIND(",", CallsInZip!$B1209,1)+2),256)</f>
        <v>Stephen P</v>
      </c>
      <c r="C1408" t="str">
        <f>VLOOKUP(VALUE(LEFT(CallsInZip!$E1209,5)),zipcode!$A:$C,3,FALSE)</f>
        <v>Elgin</v>
      </c>
    </row>
    <row r="1409" spans="1:3" x14ac:dyDescent="0.2">
      <c r="A1409" s="9" t="str">
        <f>CallsInZip!$A1210</f>
        <v>AC4JJ </v>
      </c>
      <c r="B1409" t="str">
        <f>MID(CallsInZip!$B1210,(FIND(",", CallsInZip!$B1210,1)+2),256)</f>
        <v>RAYMOND E</v>
      </c>
      <c r="C1409" t="str">
        <f>VLOOKUP(VALUE(LEFT(CallsInZip!$E1210,5)),zipcode!$A:$C,3,FALSE)</f>
        <v>Lamar</v>
      </c>
    </row>
    <row r="1410" spans="1:3" x14ac:dyDescent="0.2">
      <c r="A1410" s="9" t="str">
        <f>CallsInZip!$A1211</f>
        <v>AC4RM </v>
      </c>
      <c r="B1410" t="str">
        <f>MID(CallsInZip!$B1211,(FIND(",", CallsInZip!$B1211,1)+2),256)</f>
        <v>ROBERT D</v>
      </c>
      <c r="C1410" t="str">
        <f>VLOOKUP(VALUE(LEFT(CallsInZip!$E1211,5)),zipcode!$A:$C,3,FALSE)</f>
        <v>Lexington</v>
      </c>
    </row>
    <row r="1411" spans="1:3" x14ac:dyDescent="0.2">
      <c r="A1411" s="9" t="str">
        <f>CallsInZip!$A1212</f>
        <v>AD4HM </v>
      </c>
      <c r="B1411" t="str">
        <f>MID(CallsInZip!$B1212,(FIND(",", CallsInZip!$B1212,1)+2),256)</f>
        <v>DAVID R</v>
      </c>
      <c r="C1411" t="str">
        <f>VLOOKUP(VALUE(LEFT(CallsInZip!$E1212,5)),zipcode!$A:$C,3,FALSE)</f>
        <v>Chapin</v>
      </c>
    </row>
    <row r="1412" spans="1:3" x14ac:dyDescent="0.2">
      <c r="A1412" s="9" t="str">
        <f>CallsInZip!$A1213</f>
        <v>AE4TK </v>
      </c>
      <c r="B1412" t="str">
        <f>MID(CallsInZip!$B1213,(FIND(",", CallsInZip!$B1213,1)+2),256)</f>
        <v>WILLIAM M</v>
      </c>
      <c r="C1412" t="str">
        <f>VLOOKUP(VALUE(LEFT(CallsInZip!$E1213,5)),zipcode!$A:$C,3,FALSE)</f>
        <v>Blythewood</v>
      </c>
    </row>
    <row r="1413" spans="1:3" x14ac:dyDescent="0.2">
      <c r="A1413" s="9" t="str">
        <f>CallsInZip!$A1214</f>
        <v>AE6EZ </v>
      </c>
      <c r="B1413" t="str">
        <f>MID(CallsInZip!$B1214,(FIND(",", CallsInZip!$B1214,1)+2),256)</f>
        <v>Robert H</v>
      </c>
      <c r="C1413" t="str">
        <f>VLOOKUP(VALUE(LEFT(CallsInZip!$E1214,5)),zipcode!$A:$C,3,FALSE)</f>
        <v>Chapin</v>
      </c>
    </row>
    <row r="1414" spans="1:3" x14ac:dyDescent="0.2">
      <c r="A1414" s="9" t="str">
        <f>CallsInZip!$A1215</f>
        <v>AF4SH </v>
      </c>
      <c r="B1414" t="str">
        <f>MID(CallsInZip!$B1215,(FIND(",", CallsInZip!$B1215,1)+2),256)</f>
        <v>TERRY A</v>
      </c>
      <c r="C1414" t="str">
        <f>VLOOKUP(VALUE(LEFT(CallsInZip!$E1215,5)),zipcode!$A:$C,3,FALSE)</f>
        <v>Lugoff</v>
      </c>
    </row>
    <row r="1415" spans="1:3" x14ac:dyDescent="0.2">
      <c r="A1415" s="9" t="str">
        <f>CallsInZip!$A1216</f>
        <v>AF4VN </v>
      </c>
      <c r="B1415" t="str">
        <f>MID(CallsInZip!$B1216,(FIND(",", CallsInZip!$B1216,1)+2),256)</f>
        <v>Randall E</v>
      </c>
      <c r="C1415" t="str">
        <f>VLOOKUP(VALUE(LEFT(CallsInZip!$E1216,5)),zipcode!$A:$C,3,FALSE)</f>
        <v>Batesburg</v>
      </c>
    </row>
    <row r="1416" spans="1:3" x14ac:dyDescent="0.2">
      <c r="A1416" s="9" t="str">
        <f>CallsInZip!$A1217</f>
        <v>AG3EK </v>
      </c>
      <c r="B1416" t="str">
        <f>MID(CallsInZip!$B1217,(FIND(",", CallsInZip!$B1217,1)+2),256)</f>
        <v>MARTIN W</v>
      </c>
      <c r="C1416" t="str">
        <f>VLOOKUP(VALUE(LEFT(CallsInZip!$E1217,5)),zipcode!$A:$C,3,FALSE)</f>
        <v>Lexington</v>
      </c>
    </row>
    <row r="1417" spans="1:3" x14ac:dyDescent="0.2">
      <c r="A1417" s="9" t="str">
        <f>CallsInZip!$A1218</f>
        <v>AI4KW </v>
      </c>
      <c r="B1417" t="str">
        <f>MID(CallsInZip!$B1218,(FIND(",", CallsInZip!$B1218,1)+2),256)</f>
        <v>Thomas A</v>
      </c>
      <c r="C1417" t="str">
        <f>VLOOKUP(VALUE(LEFT(CallsInZip!$E1218,5)),zipcode!$A:$C,3,FALSE)</f>
        <v>Elgin</v>
      </c>
    </row>
    <row r="1418" spans="1:3" x14ac:dyDescent="0.2">
      <c r="A1418" s="9" t="str">
        <f>CallsInZip!$A1219</f>
        <v>AI4PX </v>
      </c>
      <c r="B1418" t="str">
        <f>MID(CallsInZip!$B1219,(FIND(",", CallsInZip!$B1219,1)+2),256)</f>
        <v>JAMES W</v>
      </c>
      <c r="C1418" t="str">
        <f>VLOOKUP(VALUE(LEFT(CallsInZip!$E1219,5)),zipcode!$A:$C,3,FALSE)</f>
        <v>Dalzell</v>
      </c>
    </row>
    <row r="1419" spans="1:3" x14ac:dyDescent="0.2">
      <c r="A1419" s="9" t="str">
        <f>CallsInZip!$A1220</f>
        <v>AI4SH </v>
      </c>
      <c r="B1419" t="str">
        <f>MID(CallsInZip!$B1220,(FIND(",", CallsInZip!$B1220,1)+2),256)</f>
        <v>Richard E</v>
      </c>
      <c r="C1419" t="str">
        <f>VLOOKUP(VALUE(LEFT(CallsInZip!$E1220,5)),zipcode!$A:$C,3,FALSE)</f>
        <v>Irmo</v>
      </c>
    </row>
    <row r="1420" spans="1:3" x14ac:dyDescent="0.2">
      <c r="A1420" s="9" t="str">
        <f>CallsInZip!$A1221</f>
        <v>AJ4BK </v>
      </c>
      <c r="B1420" t="str">
        <f>MID(CallsInZip!$B1221,(FIND(",", CallsInZip!$B1221,1)+2),256)</f>
        <v>John W</v>
      </c>
      <c r="C1420" t="str">
        <f>VLOOKUP(VALUE(LEFT(CallsInZip!$E1221,5)),zipcode!$A:$C,3,FALSE)</f>
        <v>Batesburg</v>
      </c>
    </row>
    <row r="1421" spans="1:3" x14ac:dyDescent="0.2">
      <c r="A1421" s="9" t="str">
        <f>CallsInZip!$A1222</f>
        <v>AJ4JY </v>
      </c>
      <c r="B1421" t="str">
        <f>MID(CallsInZip!$B1222,(FIND(",", CallsInZip!$B1222,1)+2),256)</f>
        <v>Johnny F R</v>
      </c>
      <c r="C1421" t="str">
        <f>VLOOKUP(VALUE(LEFT(CallsInZip!$E1222,5)),zipcode!$A:$C,3,FALSE)</f>
        <v>Elgin</v>
      </c>
    </row>
    <row r="1422" spans="1:3" x14ac:dyDescent="0.2">
      <c r="A1422" s="9" t="str">
        <f>CallsInZip!$A1223</f>
        <v>AJ4TH </v>
      </c>
      <c r="B1422" t="str">
        <f>MID(CallsInZip!$B1223,(FIND(",", CallsInZip!$B1223,1)+2),256)</f>
        <v>CHARLES S</v>
      </c>
      <c r="C1422" t="str">
        <f>VLOOKUP(VALUE(LEFT(CallsInZip!$E1223,5)),zipcode!$A:$C,3,FALSE)</f>
        <v>Blythewood</v>
      </c>
    </row>
    <row r="1423" spans="1:3" x14ac:dyDescent="0.2">
      <c r="A1423" s="9" t="str">
        <f>CallsInZip!$A1224</f>
        <v>AK4JL </v>
      </c>
      <c r="B1423" t="str">
        <f>MID(CallsInZip!$B1224,(FIND(",", CallsInZip!$B1224,1)+2),256)</f>
        <v>Ronald R</v>
      </c>
      <c r="C1423" t="str">
        <f>VLOOKUP(VALUE(LEFT(CallsInZip!$E1224,5)),zipcode!$A:$C,3,FALSE)</f>
        <v>Irmo</v>
      </c>
    </row>
    <row r="1424" spans="1:3" x14ac:dyDescent="0.2">
      <c r="A1424" s="9" t="str">
        <f>CallsInZip!$A1225</f>
        <v>AK4LV </v>
      </c>
      <c r="B1424" t="str">
        <f>MID(CallsInZip!$B1225,(FIND(",", CallsInZip!$B1225,1)+2),256)</f>
        <v>CURTIS R</v>
      </c>
      <c r="C1424" t="str">
        <f>VLOOKUP(VALUE(LEFT(CallsInZip!$E1225,5)),zipcode!$A:$C,3,FALSE)</f>
        <v>Carlisle</v>
      </c>
    </row>
    <row r="1425" spans="1:3" x14ac:dyDescent="0.2">
      <c r="A1425" s="9" t="str">
        <f>CallsInZip!$A1226</f>
        <v>AK4Y  </v>
      </c>
      <c r="B1425" t="str">
        <f>MID(CallsInZip!$B1226,(FIND(",", CallsInZip!$B1226,1)+2),256)</f>
        <v>STEVE D</v>
      </c>
      <c r="C1425" t="str">
        <f>VLOOKUP(VALUE(LEFT(CallsInZip!$E1226,5)),zipcode!$A:$C,3,FALSE)</f>
        <v>Little Mountain</v>
      </c>
    </row>
    <row r="1426" spans="1:3" x14ac:dyDescent="0.2">
      <c r="A1426" s="9" t="str">
        <f>CallsInZip!$A1227</f>
        <v> K0GGG</v>
      </c>
      <c r="B1426" t="str">
        <f>MID(CallsInZip!$B1227,(FIND(",", CallsInZip!$B1227,1)+2),256)</f>
        <v>Gary G</v>
      </c>
      <c r="C1426" t="str">
        <f>VLOOKUP(VALUE(LEFT(CallsInZip!$E1227,5)),zipcode!$A:$C,3,FALSE)</f>
        <v>Irmo</v>
      </c>
    </row>
    <row r="1427" spans="1:3" x14ac:dyDescent="0.2">
      <c r="A1427" s="9" t="str">
        <f>CallsInZip!$A1228</f>
        <v> K0PT </v>
      </c>
      <c r="B1427" t="str">
        <f>MID(CallsInZip!$B1228,(FIND(",", CallsInZip!$B1228,1)+2),256)</f>
        <v>Paul E</v>
      </c>
      <c r="C1427" t="str">
        <f>VLOOKUP(VALUE(LEFT(CallsInZip!$E1228,5)),zipcode!$A:$C,3,FALSE)</f>
        <v>Irmo</v>
      </c>
    </row>
    <row r="1428" spans="1:3" x14ac:dyDescent="0.2">
      <c r="A1428" s="9" t="str">
        <f>CallsInZip!$A1229</f>
        <v> K0RR </v>
      </c>
      <c r="B1428" t="str">
        <f>MID(CallsInZip!$B1229,(FIND(",", CallsInZip!$B1229,1)+2),256)</f>
        <v>LEWIS W</v>
      </c>
      <c r="C1428" t="str">
        <f>VLOOKUP(VALUE(LEFT(CallsInZip!$E1229,5)),zipcode!$A:$C,3,FALSE)</f>
        <v>Gilbert</v>
      </c>
    </row>
    <row r="1429" spans="1:3" x14ac:dyDescent="0.2">
      <c r="A1429" s="9" t="str">
        <f>CallsInZip!$A1230</f>
        <v> K1IEI</v>
      </c>
      <c r="B1429" t="str">
        <f>MID(CallsInZip!$B1230,(FIND(",", CallsInZip!$B1230,1)+2),256)</f>
        <v>Luke W</v>
      </c>
      <c r="C1429" t="str">
        <f>VLOOKUP(VALUE(LEFT(CallsInZip!$E1230,5)),zipcode!$A:$C,3,FALSE)</f>
        <v>Lexington</v>
      </c>
    </row>
    <row r="1430" spans="1:3" x14ac:dyDescent="0.2">
      <c r="A1430" s="9" t="str">
        <f>CallsInZip!$A1231</f>
        <v> K1KME</v>
      </c>
      <c r="B1430" t="str">
        <f>MID(CallsInZip!$B1231,(FIND(",", CallsInZip!$B1231,1)+2),256)</f>
        <v>KATHLEEN M</v>
      </c>
      <c r="C1430" t="str">
        <f>VLOOKUP(VALUE(LEFT(CallsInZip!$E1231,5)),zipcode!$A:$C,3,FALSE)</f>
        <v>Irmo</v>
      </c>
    </row>
    <row r="1431" spans="1:3" x14ac:dyDescent="0.2">
      <c r="A1431" s="9" t="str">
        <f>CallsInZip!$A1232</f>
        <v> K1MI </v>
      </c>
      <c r="B1431" t="str">
        <f>MID(CallsInZip!$B1232,(FIND(",", CallsInZip!$B1232,1)+2),256)</f>
        <v>Kimberly K</v>
      </c>
      <c r="C1431" t="str">
        <f>VLOOKUP(VALUE(LEFT(CallsInZip!$E1232,5)),zipcode!$A:$C,3,FALSE)</f>
        <v>Cope</v>
      </c>
    </row>
    <row r="1432" spans="1:3" x14ac:dyDescent="0.2">
      <c r="A1432" s="9" t="str">
        <f>CallsInZip!$A1233</f>
        <v> K1RZZ</v>
      </c>
      <c r="B1432" t="str">
        <f>MID(CallsInZip!$B1233,(FIND(",", CallsInZip!$B1233,1)+2),256)</f>
        <v>SHAWN M</v>
      </c>
      <c r="C1432" t="str">
        <f>VLOOKUP(VALUE(LEFT(CallsInZip!$E1233,5)),zipcode!$A:$C,3,FALSE)</f>
        <v>Lugoff</v>
      </c>
    </row>
    <row r="1433" spans="1:3" x14ac:dyDescent="0.2">
      <c r="A1433" s="9" t="str">
        <f>CallsInZip!$A1234</f>
        <v> K1SZZ</v>
      </c>
      <c r="B1433" t="str">
        <f>MID(CallsInZip!$B1234,(FIND(",", CallsInZip!$B1234,1)+2),256)</f>
        <v>Kristen L</v>
      </c>
      <c r="C1433" t="str">
        <f>VLOOKUP(VALUE(LEFT(CallsInZip!$E1234,5)),zipcode!$A:$C,3,FALSE)</f>
        <v>Lugoff</v>
      </c>
    </row>
    <row r="1434" spans="1:3" x14ac:dyDescent="0.2">
      <c r="A1434" s="9" t="str">
        <f>CallsInZip!$A1235</f>
        <v> K2JLB</v>
      </c>
      <c r="B1434" t="str">
        <f>MID(CallsInZip!$B1235,(FIND(",", CallsInZip!$B1235,1)+2),256)</f>
        <v>Johnnie L</v>
      </c>
      <c r="C1434" t="str">
        <f>VLOOKUP(VALUE(LEFT(CallsInZip!$E1235,5)),zipcode!$A:$C,3,FALSE)</f>
        <v>Elgin</v>
      </c>
    </row>
    <row r="1435" spans="1:3" x14ac:dyDescent="0.2">
      <c r="A1435" s="9" t="str">
        <f>CallsInZip!$A1236</f>
        <v> K2ST </v>
      </c>
      <c r="B1435" t="str">
        <f>MID(CallsInZip!$B1236,(FIND(",", CallsInZip!$B1236,1)+2),256)</f>
        <v>SCOTT G</v>
      </c>
      <c r="C1435" t="str">
        <f>VLOOKUP(VALUE(LEFT(CallsInZip!$E1236,5)),zipcode!$A:$C,3,FALSE)</f>
        <v>Irmo</v>
      </c>
    </row>
    <row r="1436" spans="1:3" x14ac:dyDescent="0.2">
      <c r="A1436" s="9" t="str">
        <f>CallsInZip!$A1237</f>
        <v> K2WSB</v>
      </c>
      <c r="B1436" t="str">
        <f>MID(CallsInZip!$B1237,(FIND(",", CallsInZip!$B1237,1)+2),256)</f>
        <v>William S</v>
      </c>
      <c r="C1436" t="str">
        <f>VLOOKUP(VALUE(LEFT(CallsInZip!$E1237,5)),zipcode!$A:$C,3,FALSE)</f>
        <v>Lodge</v>
      </c>
    </row>
    <row r="1437" spans="1:3" x14ac:dyDescent="0.2">
      <c r="A1437" s="9" t="str">
        <f>CallsInZip!$A1238</f>
        <v> K3KED</v>
      </c>
      <c r="B1437" t="str">
        <f>MID(CallsInZip!$B1238,(FIND(",", CallsInZip!$B1238,1)+2),256)</f>
        <v>Luke E</v>
      </c>
      <c r="C1437" t="str">
        <f>VLOOKUP(VALUE(LEFT(CallsInZip!$E1238,5)),zipcode!$A:$C,3,FALSE)</f>
        <v>Blythewood</v>
      </c>
    </row>
    <row r="1438" spans="1:3" x14ac:dyDescent="0.2">
      <c r="A1438" s="9" t="str">
        <f>CallsInZip!$A1239</f>
        <v> K4AMO</v>
      </c>
      <c r="B1438" t="str">
        <f>MID(CallsInZip!$B1239,(FIND(",", CallsInZip!$B1239,1)+2),256)</f>
        <v>WILLIAM M</v>
      </c>
      <c r="C1438" t="str">
        <f>VLOOKUP(VALUE(LEFT(CallsInZip!$E1239,5)),zipcode!$A:$C,3,FALSE)</f>
        <v>Irmo</v>
      </c>
    </row>
    <row r="1439" spans="1:3" x14ac:dyDescent="0.2">
      <c r="A1439" s="9" t="str">
        <f>CallsInZip!$A1240</f>
        <v> K4AVU</v>
      </c>
      <c r="B1439" t="str">
        <f>MID(CallsInZip!$B1240,(FIND(",", CallsInZip!$B1240,1)+2),256)</f>
        <v>PAUL G</v>
      </c>
      <c r="C1439" t="str">
        <f>VLOOKUP(VALUE(LEFT(CallsInZip!$E1240,5)),zipcode!$A:$C,3,FALSE)</f>
        <v>Lexington</v>
      </c>
    </row>
    <row r="1440" spans="1:3" x14ac:dyDescent="0.2">
      <c r="A1440" s="9" t="str">
        <f>CallsInZip!$A1241</f>
        <v> K4CLA</v>
      </c>
      <c r="B1440" t="str">
        <f>MID(CallsInZip!$B1241,(FIND(",", CallsInZip!$B1241,1)+2),256)</f>
        <v>W C</v>
      </c>
      <c r="C1440" t="str">
        <f>VLOOKUP(VALUE(LEFT(CallsInZip!$E1241,5)),zipcode!$A:$C,3,FALSE)</f>
        <v>Lexington</v>
      </c>
    </row>
    <row r="1441" spans="1:3" x14ac:dyDescent="0.2">
      <c r="A1441" s="9" t="str">
        <f>CallsInZip!$A1242</f>
        <v> K4DFH</v>
      </c>
      <c r="B1441" t="str">
        <f>MID(CallsInZip!$B1242,(FIND(",", CallsInZip!$B1242,1)+2),256)</f>
        <v>DAVID F</v>
      </c>
      <c r="C1441" t="str">
        <f>VLOOKUP(VALUE(LEFT(CallsInZip!$E1242,5)),zipcode!$A:$C,3,FALSE)</f>
        <v>Lugoff</v>
      </c>
    </row>
    <row r="1442" spans="1:3" x14ac:dyDescent="0.2">
      <c r="A1442" s="9" t="str">
        <f>CallsInZip!$A1243</f>
        <v> K4DGP</v>
      </c>
      <c r="B1442" t="str">
        <f>MID(CallsInZip!$B1243,(FIND(",", CallsInZip!$B1243,1)+2),256)</f>
        <v>DERRICK G</v>
      </c>
      <c r="C1442" t="str">
        <f>VLOOKUP(VALUE(LEFT(CallsInZip!$E1243,5)),zipcode!$A:$C,3,FALSE)</f>
        <v>Kershaw</v>
      </c>
    </row>
    <row r="1443" spans="1:3" x14ac:dyDescent="0.2">
      <c r="A1443" s="9" t="str">
        <f>CallsInZip!$A1244</f>
        <v> K4DOZ</v>
      </c>
      <c r="B1443" t="str">
        <f>MID(CallsInZip!$B1244,(FIND(",", CallsInZip!$B1244,1)+2),256)</f>
        <v>DONALD D</v>
      </c>
      <c r="C1443" t="str">
        <f>VLOOKUP(VALUE(LEFT(CallsInZip!$E1244,5)),zipcode!$A:$C,3,FALSE)</f>
        <v>Camden</v>
      </c>
    </row>
    <row r="1444" spans="1:3" x14ac:dyDescent="0.2">
      <c r="A1444" s="9" t="str">
        <f>CallsInZip!$A1245</f>
        <v> K4DWH</v>
      </c>
      <c r="B1444" t="str">
        <f>MID(CallsInZip!$B1245,(FIND(",", CallsInZip!$B1245,1)+2),256)</f>
        <v>DENNIS W</v>
      </c>
      <c r="C1444" t="str">
        <f>VLOOKUP(VALUE(LEFT(CallsInZip!$E1245,5)),zipcode!$A:$C,3,FALSE)</f>
        <v>Leesville</v>
      </c>
    </row>
    <row r="1445" spans="1:3" x14ac:dyDescent="0.2">
      <c r="A1445" s="9" t="str">
        <f>CallsInZip!$A1246</f>
        <v> K4DWP</v>
      </c>
      <c r="B1445" t="str">
        <f>MID(CallsInZip!$B1246,(FIND(",", CallsInZip!$B1246,1)+2),256)</f>
        <v>DENNIS W</v>
      </c>
      <c r="C1445" t="str">
        <f>VLOOKUP(VALUE(LEFT(CallsInZip!$E1246,5)),zipcode!$A:$C,3,FALSE)</f>
        <v>Cayce</v>
      </c>
    </row>
    <row r="1446" spans="1:3" x14ac:dyDescent="0.2">
      <c r="A1446" s="9" t="str">
        <f>CallsInZip!$A1247</f>
        <v> K4DZF</v>
      </c>
      <c r="B1446" t="str">
        <f>MID(CallsInZip!$B1247,(FIND(",", CallsInZip!$B1247,1)+2),256)</f>
        <v>JUANITA L</v>
      </c>
      <c r="C1446" t="str">
        <f>VLOOKUP(VALUE(LEFT(CallsInZip!$E1247,5)),zipcode!$A:$C,3,FALSE)</f>
        <v>Gaston</v>
      </c>
    </row>
    <row r="1447" spans="1:3" x14ac:dyDescent="0.2">
      <c r="A1447" s="9" t="str">
        <f>CallsInZip!$A1248</f>
        <v> K4EJT</v>
      </c>
      <c r="B1447" t="str">
        <f>MID(CallsInZip!$B1248,(FIND(",", CallsInZip!$B1248,1)+2),256)</f>
        <v>ERIC J</v>
      </c>
      <c r="C1447" t="str">
        <f>VLOOKUP(VALUE(LEFT(CallsInZip!$E1248,5)),zipcode!$A:$C,3,FALSE)</f>
        <v>Lexington</v>
      </c>
    </row>
    <row r="1448" spans="1:3" x14ac:dyDescent="0.2">
      <c r="A1448" s="9" t="str">
        <f>CallsInZip!$A1249</f>
        <v> K4FI </v>
      </c>
      <c r="B1448" t="str">
        <f>MID(CallsInZip!$B1249,(FIND(",", CallsInZip!$B1249,1)+2),256)</f>
        <v>JAMES D</v>
      </c>
      <c r="C1448" t="str">
        <f>VLOOKUP(VALUE(LEFT(CallsInZip!$E1249,5)),zipcode!$A:$C,3,FALSE)</f>
        <v>Irmo</v>
      </c>
    </row>
    <row r="1449" spans="1:3" x14ac:dyDescent="0.2">
      <c r="A1449" s="9" t="str">
        <f>CallsInZip!$A1250</f>
        <v> K4FNK</v>
      </c>
      <c r="B1449" t="str">
        <f>MID(CallsInZip!$B1250,(FIND(",", CallsInZip!$B1250,1)+2),256)</f>
        <v>ERNEST F</v>
      </c>
      <c r="C1449" t="str">
        <f>VLOOKUP(VALUE(LEFT(CallsInZip!$E1250,5)),zipcode!$A:$C,3,FALSE)</f>
        <v>Chapin</v>
      </c>
    </row>
    <row r="1450" spans="1:3" x14ac:dyDescent="0.2">
      <c r="A1450" s="9" t="str">
        <f>CallsInZip!$A1251</f>
        <v> K4FNT</v>
      </c>
      <c r="B1450" t="str">
        <f>MID(CallsInZip!$B1251,(FIND(",", CallsInZip!$B1251,1)+2),256)</f>
        <v>CLARENCE W</v>
      </c>
      <c r="C1450" t="str">
        <f>VLOOKUP(VALUE(LEFT(CallsInZip!$E1251,5)),zipcode!$A:$C,3,FALSE)</f>
        <v>Gilbert</v>
      </c>
    </row>
    <row r="1451" spans="1:3" x14ac:dyDescent="0.2">
      <c r="A1451" s="9" t="str">
        <f>CallsInZip!$A1252</f>
        <v> K4FWS</v>
      </c>
      <c r="B1451" t="str">
        <f>MID(CallsInZip!$B1252,(FIND(",", CallsInZip!$B1252,1)+2),256)</f>
        <v>FRANK W</v>
      </c>
      <c r="C1451" t="str">
        <f>VLOOKUP(VALUE(LEFT(CallsInZip!$E1252,5)),zipcode!$A:$C,3,FALSE)</f>
        <v>Lamar</v>
      </c>
    </row>
    <row r="1452" spans="1:3" x14ac:dyDescent="0.2">
      <c r="A1452" s="9" t="str">
        <f>CallsInZip!$A1253</f>
        <v> K4FYR</v>
      </c>
      <c r="B1452" t="str">
        <f>MID(CallsInZip!$B1253,(FIND(",", CallsInZip!$B1253,1)+2),256)</f>
        <v>David W</v>
      </c>
      <c r="C1452" t="str">
        <f>VLOOKUP(VALUE(LEFT(CallsInZip!$E1253,5)),zipcode!$A:$C,3,FALSE)</f>
        <v>Dalzell</v>
      </c>
    </row>
    <row r="1453" spans="1:3" x14ac:dyDescent="0.2">
      <c r="A1453" s="9" t="str">
        <f>CallsInZip!$A1254</f>
        <v> K4GIJ</v>
      </c>
      <c r="B1453" t="str">
        <f>MID(CallsInZip!$B1254,(FIND(",", CallsInZip!$B1254,1)+2),256)</f>
        <v>Janice M</v>
      </c>
      <c r="C1453" t="str">
        <f>VLOOKUP(VALUE(LEFT(CallsInZip!$E1254,5)),zipcode!$A:$C,3,FALSE)</f>
        <v>Camden</v>
      </c>
    </row>
    <row r="1454" spans="1:3" x14ac:dyDescent="0.2">
      <c r="A1454" s="9" t="str">
        <f>CallsInZip!$A1255</f>
        <v> K4HAR</v>
      </c>
      <c r="B1454" t="str">
        <f>MID(CallsInZip!$B1255,(FIND(",", CallsInZip!$B1255,1)+2),256)</f>
        <v>JAMES O</v>
      </c>
      <c r="C1454" t="str">
        <f>VLOOKUP(VALUE(LEFT(CallsInZip!$E1255,5)),zipcode!$A:$C,3,FALSE)</f>
        <v>Lexington</v>
      </c>
    </row>
    <row r="1455" spans="1:3" x14ac:dyDescent="0.2">
      <c r="A1455" s="9" t="str">
        <f>CallsInZip!$A1256</f>
        <v> K4HES</v>
      </c>
      <c r="B1455" t="str">
        <f>MID(CallsInZip!$B1256,(FIND(",", CallsInZip!$B1256,1)+2),256)</f>
        <v>HARLAN E</v>
      </c>
      <c r="C1455" t="str">
        <f>VLOOKUP(VALUE(LEFT(CallsInZip!$E1256,5)),zipcode!$A:$C,3,FALSE)</f>
        <v>Irmo</v>
      </c>
    </row>
    <row r="1456" spans="1:3" x14ac:dyDescent="0.2">
      <c r="A1456" s="9" t="str">
        <f>CallsInZip!$A1257</f>
        <v> K4HGA</v>
      </c>
      <c r="B1456" t="str">
        <f>MID(CallsInZip!$B1257,(FIND(",", CallsInZip!$B1257,1)+2),256)</f>
        <v>GARY</v>
      </c>
      <c r="C1456" t="str">
        <f>VLOOKUP(VALUE(LEFT(CallsInZip!$E1257,5)),zipcode!$A:$C,3,FALSE)</f>
        <v>Lugoff</v>
      </c>
    </row>
    <row r="1457" spans="1:3" x14ac:dyDescent="0.2">
      <c r="A1457" s="9" t="str">
        <f>CallsInZip!$A1258</f>
        <v> K4IFI</v>
      </c>
      <c r="B1457" t="str">
        <f>MID(CallsInZip!$B1258,(FIND(",", CallsInZip!$B1258,1)+2),256)</f>
        <v>LAURELIE S</v>
      </c>
      <c r="C1457" t="str">
        <f>VLOOKUP(VALUE(LEFT(CallsInZip!$E1258,5)),zipcode!$A:$C,3,FALSE)</f>
        <v>Lexington</v>
      </c>
    </row>
    <row r="1458" spans="1:3" x14ac:dyDescent="0.2">
      <c r="A1458" s="9" t="str">
        <f>CallsInZip!$A1259</f>
        <v> K4IG </v>
      </c>
      <c r="B1458" t="str">
        <f>MID(CallsInZip!$B1259,(FIND(",", CallsInZip!$B1259,1)+2),256)</f>
        <v>JOHN J</v>
      </c>
      <c r="C1458" t="str">
        <f>VLOOKUP(VALUE(LEFT(CallsInZip!$E1259,5)),zipcode!$A:$C,3,FALSE)</f>
        <v>Jenkinsville</v>
      </c>
    </row>
    <row r="1459" spans="1:3" x14ac:dyDescent="0.2">
      <c r="A1459" s="9" t="str">
        <f>CallsInZip!$A1260</f>
        <v> K4ILL</v>
      </c>
      <c r="B1459" t="str">
        <f>MID(CallsInZip!$B1260,(FIND(",", CallsInZip!$B1260,1)+2),256)</f>
        <v>Robert F</v>
      </c>
      <c r="C1459" t="str">
        <f>VLOOKUP(VALUE(LEFT(CallsInZip!$E1260,5)),zipcode!$A:$C,3,FALSE)</f>
        <v>Elgin</v>
      </c>
    </row>
    <row r="1460" spans="1:3" x14ac:dyDescent="0.2">
      <c r="A1460" s="9" t="str">
        <f>CallsInZip!$A1261</f>
        <v> K4IRT</v>
      </c>
      <c r="B1460" t="str">
        <f>MID(CallsInZip!$B1261,(FIND(",", CallsInZip!$B1261,1)+2),256)</f>
        <v>PAUL F</v>
      </c>
      <c r="C1460" t="str">
        <f>VLOOKUP(VALUE(LEFT(CallsInZip!$E1261,5)),zipcode!$A:$C,3,FALSE)</f>
        <v>Lexington</v>
      </c>
    </row>
    <row r="1461" spans="1:3" x14ac:dyDescent="0.2">
      <c r="A1461" s="9" t="str">
        <f>CallsInZip!$A1262</f>
        <v> K4JAY</v>
      </c>
      <c r="B1461" t="str">
        <f>MID(CallsInZip!$B1262,(FIND(",", CallsInZip!$B1262,1)+2),256)</f>
        <v>Hubbard J</v>
      </c>
      <c r="C1461" t="str">
        <f>VLOOKUP(VALUE(LEFT(CallsInZip!$E1262,5)),zipcode!$A:$C,3,FALSE)</f>
        <v>Gilbert</v>
      </c>
    </row>
    <row r="1462" spans="1:3" x14ac:dyDescent="0.2">
      <c r="A1462" s="9" t="str">
        <f>CallsInZip!$A1263</f>
        <v> K4JVW</v>
      </c>
      <c r="B1462" t="str">
        <f>MID(CallsInZip!$B1263,(FIND(",", CallsInZip!$B1263,1)+2),256)</f>
        <v>Jimmie V</v>
      </c>
      <c r="C1462" t="str">
        <f>VLOOKUP(VALUE(LEFT(CallsInZip!$E1263,5)),zipcode!$A:$C,3,FALSE)</f>
        <v>Cassatt</v>
      </c>
    </row>
    <row r="1463" spans="1:3" x14ac:dyDescent="0.2">
      <c r="A1463" s="9" t="str">
        <f>CallsInZip!$A1264</f>
        <v> K4KBI</v>
      </c>
      <c r="B1463" t="str">
        <f>MID(CallsInZip!$B1264,(FIND(",", CallsInZip!$B1264,1)+2),256)</f>
        <v>ARTHUR R</v>
      </c>
      <c r="C1463" t="str">
        <f>VLOOKUP(VALUE(LEFT(CallsInZip!$E1264,5)),zipcode!$A:$C,3,FALSE)</f>
        <v>Camden</v>
      </c>
    </row>
    <row r="1464" spans="1:3" x14ac:dyDescent="0.2">
      <c r="A1464" s="9" t="str">
        <f>CallsInZip!$A1265</f>
        <v> K4KRA</v>
      </c>
      <c r="B1464" t="str">
        <f>MID(CallsInZip!$B1265,(FIND(",", CallsInZip!$B1265,1)+2),256)</f>
        <v>Richard A</v>
      </c>
      <c r="C1464" t="str">
        <f>VLOOKUP(VALUE(LEFT(CallsInZip!$E1265,5)),zipcode!$A:$C,3,FALSE)</f>
        <v>Chapin</v>
      </c>
    </row>
    <row r="1465" spans="1:3" x14ac:dyDescent="0.2">
      <c r="A1465" s="9" t="str">
        <f>CallsInZip!$A1266</f>
        <v> K4KXO</v>
      </c>
      <c r="B1465" t="str">
        <f>MID(CallsInZip!$B1266,(FIND(",", CallsInZip!$B1266,1)+2),256)</f>
        <v>KENNETH B</v>
      </c>
      <c r="C1465" t="str">
        <f>VLOOKUP(VALUE(LEFT(CallsInZip!$E1266,5)),zipcode!$A:$C,3,FALSE)</f>
        <v>Lexington</v>
      </c>
    </row>
    <row r="1466" spans="1:3" x14ac:dyDescent="0.2">
      <c r="A1466" s="9" t="str">
        <f>CallsInZip!$A1267</f>
        <v> K4LEB</v>
      </c>
      <c r="B1466" t="str">
        <f>MID(CallsInZip!$B1267,(FIND(",", CallsInZip!$B1267,1)+2),256)</f>
        <v>LEON E</v>
      </c>
      <c r="C1466" t="str">
        <f>VLOOKUP(VALUE(LEFT(CallsInZip!$E1267,5)),zipcode!$A:$C,3,FALSE)</f>
        <v>Lexington</v>
      </c>
    </row>
    <row r="1467" spans="1:3" x14ac:dyDescent="0.2">
      <c r="A1467" s="9" t="str">
        <f>CallsInZip!$A1268</f>
        <v> K4LLX</v>
      </c>
      <c r="B1467" t="str">
        <f>MID(CallsInZip!$B1268,(FIND(",", CallsInZip!$B1268,1)+2),256)</f>
        <v>Donald J</v>
      </c>
      <c r="C1467" t="str">
        <f>VLOOKUP(VALUE(LEFT(CallsInZip!$E1268,5)),zipcode!$A:$C,3,FALSE)</f>
        <v>Ballentine</v>
      </c>
    </row>
    <row r="1468" spans="1:3" x14ac:dyDescent="0.2">
      <c r="A1468" s="9" t="str">
        <f>CallsInZip!$A1269</f>
        <v> K4LMZ</v>
      </c>
      <c r="B1468" t="str">
        <f>MID(CallsInZip!$B1269,(FIND(",", CallsInZip!$B1269,1)+2),256)</f>
        <v>RAYMOND M</v>
      </c>
      <c r="C1468" t="str">
        <f>VLOOKUP(VALUE(LEFT(CallsInZip!$E1269,5)),zipcode!$A:$C,3,FALSE)</f>
        <v>Irmo</v>
      </c>
    </row>
    <row r="1469" spans="1:3" x14ac:dyDescent="0.2">
      <c r="A1469" s="9" t="str">
        <f>CallsInZip!$A1270</f>
        <v> K4LQD</v>
      </c>
      <c r="B1469" t="str">
        <f>MID(CallsInZip!$B1270,(FIND(",", CallsInZip!$B1270,1)+2),256)</f>
        <v>LEWIS Q</v>
      </c>
      <c r="C1469" t="str">
        <f>VLOOKUP(VALUE(LEFT(CallsInZip!$E1270,5)),zipcode!$A:$C,3,FALSE)</f>
        <v>Dalzell</v>
      </c>
    </row>
    <row r="1470" spans="1:3" x14ac:dyDescent="0.2">
      <c r="A1470" s="9" t="str">
        <f>CallsInZip!$A1271</f>
        <v> K4MJN</v>
      </c>
      <c r="B1470" t="str">
        <f>MID(CallsInZip!$B1271,(FIND(",", CallsInZip!$B1271,1)+2),256)</f>
        <v>John D</v>
      </c>
      <c r="C1470" t="str">
        <f>VLOOKUP(VALUE(LEFT(CallsInZip!$E1271,5)),zipcode!$A:$C,3,FALSE)</f>
        <v>Blythewood</v>
      </c>
    </row>
    <row r="1471" spans="1:3" x14ac:dyDescent="0.2">
      <c r="A1471" s="9" t="str">
        <f>CallsInZip!$A1272</f>
        <v> K4NDS</v>
      </c>
      <c r="B1471" t="str">
        <f>MID(CallsInZip!$B1272,(FIND(",", CallsInZip!$B1272,1)+2),256)</f>
        <v>ROBERT D</v>
      </c>
      <c r="C1471" t="str">
        <f>VLOOKUP(VALUE(LEFT(CallsInZip!$E1272,5)),zipcode!$A:$C,3,FALSE)</f>
        <v>Camden</v>
      </c>
    </row>
    <row r="1472" spans="1:3" x14ac:dyDescent="0.2">
      <c r="A1472" s="9" t="str">
        <f>CallsInZip!$A1273</f>
        <v> K4NGU</v>
      </c>
      <c r="B1472" t="str">
        <f>MID(CallsInZip!$B1273,(FIND(",", CallsInZip!$B1273,1)+2),256)</f>
        <v>Tommy</v>
      </c>
      <c r="C1472" t="str">
        <f>VLOOKUP(VALUE(LEFT(CallsInZip!$E1273,5)),zipcode!$A:$C,3,FALSE)</f>
        <v>Irmo</v>
      </c>
    </row>
    <row r="1473" spans="1:3" x14ac:dyDescent="0.2">
      <c r="A1473" s="9" t="str">
        <f>CallsInZip!$A1274</f>
        <v> K4NHN</v>
      </c>
      <c r="B1473" t="str">
        <f>MID(CallsInZip!$B1274,(FIND(",", CallsInZip!$B1274,1)+2),256)</f>
        <v>Gerald S</v>
      </c>
      <c r="C1473" t="str">
        <f>VLOOKUP(VALUE(LEFT(CallsInZip!$E1274,5)),zipcode!$A:$C,3,FALSE)</f>
        <v>Cayce</v>
      </c>
    </row>
    <row r="1474" spans="1:3" x14ac:dyDescent="0.2">
      <c r="A1474" s="9" t="str">
        <f>CallsInZip!$A1275</f>
        <v> K4NOC</v>
      </c>
      <c r="B1474" t="str">
        <f>MID(CallsInZip!$B1275,(FIND(",", CallsInZip!$B1275,1)+2),256)</f>
        <v>FRENCH</v>
      </c>
      <c r="C1474" t="str">
        <f>VLOOKUP(VALUE(LEFT(CallsInZip!$E1275,5)),zipcode!$A:$C,3,FALSE)</f>
        <v>Bishopville</v>
      </c>
    </row>
    <row r="1475" spans="1:3" x14ac:dyDescent="0.2">
      <c r="A1475" s="9" t="str">
        <f>CallsInZip!$A1276</f>
        <v> K4OBT</v>
      </c>
      <c r="B1475" t="str">
        <f>MID(CallsInZip!$B1276,(FIND(",", CallsInZip!$B1276,1)+2),256)</f>
        <v>DWIGHT R</v>
      </c>
      <c r="C1475" t="str">
        <f>VLOOKUP(VALUE(LEFT(CallsInZip!$E1276,5)),zipcode!$A:$C,3,FALSE)</f>
        <v>Lugoff</v>
      </c>
    </row>
    <row r="1476" spans="1:3" x14ac:dyDescent="0.2">
      <c r="A1476" s="9" t="str">
        <f>CallsInZip!$A1277</f>
        <v> K4OIW</v>
      </c>
      <c r="B1476" t="str">
        <f>MID(CallsInZip!$B1277,(FIND(",", CallsInZip!$B1277,1)+2),256)</f>
        <v>TIMOTHY A</v>
      </c>
      <c r="C1476" t="str">
        <f>VLOOKUP(VALUE(LEFT(CallsInZip!$E1277,5)),zipcode!$A:$C,3,FALSE)</f>
        <v>Irmo</v>
      </c>
    </row>
    <row r="1477" spans="1:3" x14ac:dyDescent="0.2">
      <c r="A1477" s="9" t="str">
        <f>CallsInZip!$A1278</f>
        <v> K4RBL</v>
      </c>
      <c r="B1477" t="str">
        <f>MID(CallsInZip!$B1278,(FIND(",", CallsInZip!$B1278,1)+2),256)</f>
        <v>Marshall C</v>
      </c>
      <c r="C1477" t="str">
        <f>VLOOKUP(VALUE(LEFT(CallsInZip!$E1278,5)),zipcode!$A:$C,3,FALSE)</f>
        <v>Lexington</v>
      </c>
    </row>
    <row r="1478" spans="1:3" x14ac:dyDescent="0.2">
      <c r="A1478" s="9" t="str">
        <f>CallsInZip!$A1279</f>
        <v> K4RV </v>
      </c>
      <c r="B1478" t="str">
        <f>MID(CallsInZip!$B1279,(FIND(",", CallsInZip!$B1279,1)+2),256)</f>
        <v>THOMAS R</v>
      </c>
      <c r="C1478" t="str">
        <f>VLOOKUP(VALUE(LEFT(CallsInZip!$E1279,5)),zipcode!$A:$C,3,FALSE)</f>
        <v>Lexington</v>
      </c>
    </row>
    <row r="1479" spans="1:3" x14ac:dyDescent="0.2">
      <c r="A1479" s="9" t="str">
        <f>CallsInZip!$A1280</f>
        <v> K4RWN</v>
      </c>
      <c r="B1479" t="str">
        <f>MID(CallsInZip!$B1280,(FIND(",", CallsInZip!$B1280,1)+2),256)</f>
        <v>OSBORNE L</v>
      </c>
      <c r="C1479" t="str">
        <f>VLOOKUP(VALUE(LEFT(CallsInZip!$E1280,5)),zipcode!$A:$C,3,FALSE)</f>
        <v>Little Mountain</v>
      </c>
    </row>
    <row r="1480" spans="1:3" x14ac:dyDescent="0.2">
      <c r="A1480" s="9" t="str">
        <f>CallsInZip!$A1281</f>
        <v> K4SBD</v>
      </c>
      <c r="B1480" t="str">
        <f>MID(CallsInZip!$B1281,(FIND(",", CallsInZip!$B1281,1)+2),256)</f>
        <v>Scott B</v>
      </c>
      <c r="C1480" t="str">
        <f>VLOOKUP(VALUE(LEFT(CallsInZip!$E1281,5)),zipcode!$A:$C,3,FALSE)</f>
        <v>Camden</v>
      </c>
    </row>
    <row r="1481" spans="1:3" x14ac:dyDescent="0.2">
      <c r="A1481" s="9" t="str">
        <f>CallsInZip!$A1282</f>
        <v> K4SNO</v>
      </c>
      <c r="B1481" t="str">
        <f>MID(CallsInZip!$B1282,(FIND(",", CallsInZip!$B1282,1)+2),256)</f>
        <v>DANIEL A</v>
      </c>
      <c r="C1481" t="str">
        <f>VLOOKUP(VALUE(LEFT(CallsInZip!$E1282,5)),zipcode!$A:$C,3,FALSE)</f>
        <v>Gilbert</v>
      </c>
    </row>
    <row r="1482" spans="1:3" x14ac:dyDescent="0.2">
      <c r="A1482" s="9" t="str">
        <f>CallsInZip!$A1283</f>
        <v> K4STR</v>
      </c>
      <c r="B1482" t="str">
        <f>MID(CallsInZip!$B1283,(FIND(",", CallsInZip!$B1283,1)+2),256)</f>
        <v>WILLIAM T</v>
      </c>
      <c r="C1482" t="str">
        <f>VLOOKUP(VALUE(LEFT(CallsInZip!$E1283,5)),zipcode!$A:$C,3,FALSE)</f>
        <v>Hopkins</v>
      </c>
    </row>
    <row r="1483" spans="1:3" x14ac:dyDescent="0.2">
      <c r="A1483" s="9" t="str">
        <f>CallsInZip!$A1284</f>
        <v> K4UEZ</v>
      </c>
      <c r="B1483" t="str">
        <f>MID(CallsInZip!$B1284,(FIND(",", CallsInZip!$B1284,1)+2),256)</f>
        <v>Edwin E</v>
      </c>
      <c r="C1483" t="str">
        <f>VLOOKUP(VALUE(LEFT(CallsInZip!$E1284,5)),zipcode!$A:$C,3,FALSE)</f>
        <v>Lexington</v>
      </c>
    </row>
    <row r="1484" spans="1:3" x14ac:dyDescent="0.2">
      <c r="A1484" s="9" t="str">
        <f>CallsInZip!$A1285</f>
        <v> K4VAN</v>
      </c>
      <c r="B1484" t="str">
        <f>MID(CallsInZip!$B1285,(FIND(",", CallsInZip!$B1285,1)+2),256)</f>
        <v>Joe v</v>
      </c>
      <c r="C1484" t="str">
        <f>VLOOKUP(VALUE(LEFT(CallsInZip!$E1285,5)),zipcode!$A:$C,3,FALSE)</f>
        <v>Camden</v>
      </c>
    </row>
    <row r="1485" spans="1:3" x14ac:dyDescent="0.2">
      <c r="A1485" s="9" t="str">
        <f>CallsInZip!$A1286</f>
        <v> K4VAX</v>
      </c>
      <c r="B1485" t="str">
        <f>MID(CallsInZip!$B1286,(FIND(",", CallsInZip!$B1286,1)+2),256)</f>
        <v>JASPER O</v>
      </c>
      <c r="C1485" t="str">
        <f>VLOOKUP(VALUE(LEFT(CallsInZip!$E1286,5)),zipcode!$A:$C,3,FALSE)</f>
        <v>Camden</v>
      </c>
    </row>
    <row r="1486" spans="1:3" x14ac:dyDescent="0.2">
      <c r="A1486" s="9" t="str">
        <f>CallsInZip!$A1287</f>
        <v> K5ZOE</v>
      </c>
      <c r="B1486" t="str">
        <f>MID(CallsInZip!$B1287,(FIND(",", CallsInZip!$B1287,1)+2),256)</f>
        <v>ZOE A</v>
      </c>
      <c r="C1486" t="str">
        <f>VLOOKUP(VALUE(LEFT(CallsInZip!$E1287,5)),zipcode!$A:$C,3,FALSE)</f>
        <v>Leesville</v>
      </c>
    </row>
    <row r="1487" spans="1:3" x14ac:dyDescent="0.2">
      <c r="A1487" s="9" t="str">
        <f>CallsInZip!$A1288</f>
        <v> K7ICE</v>
      </c>
      <c r="B1487" t="e">
        <f>MID(CallsInZip!$B1288,(FIND(",", CallsInZip!$B1288,1)+2),256)</f>
        <v>#VALUE!</v>
      </c>
      <c r="C1487" t="str">
        <f>VLOOKUP(VALUE(LEFT(CallsInZip!$E1288,5)),zipcode!$A:$C,3,FALSE)</f>
        <v>Kershaw</v>
      </c>
    </row>
    <row r="1488" spans="1:3" x14ac:dyDescent="0.2">
      <c r="A1488" s="9" t="str">
        <f>CallsInZip!$A1289</f>
        <v> K7WCH</v>
      </c>
      <c r="B1488" t="str">
        <f>MID(CallsInZip!$B1289,(FIND(",", CallsInZip!$B1289,1)+2),256)</f>
        <v>Wevone C</v>
      </c>
      <c r="C1488" t="str">
        <f>VLOOKUP(VALUE(LEFT(CallsInZip!$E1289,5)),zipcode!$A:$C,3,FALSE)</f>
        <v>Elgin</v>
      </c>
    </row>
    <row r="1489" spans="1:3" x14ac:dyDescent="0.2">
      <c r="A1489" s="9" t="str">
        <f>CallsInZip!$A1290</f>
        <v> K8ANG</v>
      </c>
      <c r="B1489" t="str">
        <f>MID(CallsInZip!$B1290,(FIND(",", CallsInZip!$B1290,1)+2),256)</f>
        <v>ANGELA D</v>
      </c>
      <c r="C1489" t="str">
        <f>VLOOKUP(VALUE(LEFT(CallsInZip!$E1290,5)),zipcode!$A:$C,3,FALSE)</f>
        <v>Camden</v>
      </c>
    </row>
    <row r="1490" spans="1:3" x14ac:dyDescent="0.2">
      <c r="A1490" s="9" t="str">
        <f>CallsInZip!$A1291</f>
        <v> K8OBW</v>
      </c>
      <c r="B1490" t="str">
        <f>MID(CallsInZip!$B1291,(FIND(",", CallsInZip!$B1291,1)+2),256)</f>
        <v>Charles E</v>
      </c>
      <c r="C1490" t="str">
        <f>VLOOKUP(VALUE(LEFT(CallsInZip!$E1291,5)),zipcode!$A:$C,3,FALSE)</f>
        <v>Chapin</v>
      </c>
    </row>
    <row r="1491" spans="1:3" x14ac:dyDescent="0.2">
      <c r="A1491" s="9" t="str">
        <f>CallsInZip!$A1292</f>
        <v> K8UDF</v>
      </c>
      <c r="B1491" t="str">
        <f>MID(CallsInZip!$B1292,(FIND(",", CallsInZip!$B1292,1)+2),256)</f>
        <v>PAUL M</v>
      </c>
      <c r="C1491" t="str">
        <f>VLOOKUP(VALUE(LEFT(CallsInZip!$E1292,5)),zipcode!$A:$C,3,FALSE)</f>
        <v>Chapin</v>
      </c>
    </row>
    <row r="1492" spans="1:3" x14ac:dyDescent="0.2">
      <c r="A1492" s="9" t="str">
        <f>CallsInZip!$A1293</f>
        <v> K9DBC</v>
      </c>
      <c r="B1492" t="str">
        <f>MID(CallsInZip!$B1293,(FIND(",", CallsInZip!$B1293,1)+2),256)</f>
        <v>DANIEL B</v>
      </c>
      <c r="C1492" t="str">
        <f>VLOOKUP(VALUE(LEFT(CallsInZip!$E1293,5)),zipcode!$A:$C,3,FALSE)</f>
        <v>Lexington</v>
      </c>
    </row>
    <row r="1493" spans="1:3" x14ac:dyDescent="0.2">
      <c r="A1493" s="9" t="str">
        <f>CallsInZip!$A1294</f>
        <v> K9EGR</v>
      </c>
      <c r="B1493" t="str">
        <f>MID(CallsInZip!$B1294,(FIND(",", CallsInZip!$B1294,1)+2),256)</f>
        <v>Christopher</v>
      </c>
      <c r="C1493" t="str">
        <f>VLOOKUP(VALUE(LEFT(CallsInZip!$E1294,5)),zipcode!$A:$C,3,FALSE)</f>
        <v>Lexington</v>
      </c>
    </row>
    <row r="1494" spans="1:3" x14ac:dyDescent="0.2">
      <c r="A1494" s="9" t="str">
        <f>CallsInZip!$A1295</f>
        <v>KA1IFC</v>
      </c>
      <c r="B1494" t="str">
        <f>MID(CallsInZip!$B1295,(FIND(",", CallsInZip!$B1295,1)+2),256)</f>
        <v>JEAN E</v>
      </c>
      <c r="C1494" t="str">
        <f>VLOOKUP(VALUE(LEFT(CallsInZip!$E1295,5)),zipcode!$A:$C,3,FALSE)</f>
        <v>Gaston</v>
      </c>
    </row>
    <row r="1495" spans="1:3" x14ac:dyDescent="0.2">
      <c r="A1495" s="9" t="str">
        <f>CallsInZip!$A1296</f>
        <v>KA1QD </v>
      </c>
      <c r="B1495" t="str">
        <f>MID(CallsInZip!$B1296,(FIND(",", CallsInZip!$B1296,1)+2),256)</f>
        <v>RONALD W</v>
      </c>
      <c r="C1495" t="str">
        <f>VLOOKUP(VALUE(LEFT(CallsInZip!$E1296,5)),zipcode!$A:$C,3,FALSE)</f>
        <v>Elloree</v>
      </c>
    </row>
    <row r="1496" spans="1:3" x14ac:dyDescent="0.2">
      <c r="A1496" s="9" t="str">
        <f>CallsInZip!$A1297</f>
        <v>KA2VSC</v>
      </c>
      <c r="B1496" t="str">
        <f>MID(CallsInZip!$B1297,(FIND(",", CallsInZip!$B1297,1)+2),256)</f>
        <v>MARK A</v>
      </c>
      <c r="C1496" t="str">
        <f>VLOOKUP(VALUE(LEFT(CallsInZip!$E1297,5)),zipcode!$A:$C,3,FALSE)</f>
        <v>Eastover</v>
      </c>
    </row>
    <row r="1497" spans="1:3" x14ac:dyDescent="0.2">
      <c r="A1497" s="9" t="str">
        <f>CallsInZip!$A1298</f>
        <v>KA3IWS</v>
      </c>
      <c r="B1497" t="str">
        <f>MID(CallsInZip!$B1298,(FIND(",", CallsInZip!$B1298,1)+2),256)</f>
        <v>ROBERT C</v>
      </c>
      <c r="C1497" t="str">
        <f>VLOOKUP(VALUE(LEFT(CallsInZip!$E1298,5)),zipcode!$A:$C,3,FALSE)</f>
        <v>Lexington</v>
      </c>
    </row>
    <row r="1498" spans="1:3" x14ac:dyDescent="0.2">
      <c r="A1498" s="9" t="str">
        <f>CallsInZip!$A1299</f>
        <v>KA3URO</v>
      </c>
      <c r="B1498" t="str">
        <f>MID(CallsInZip!$B1299,(FIND(",", CallsInZip!$B1299,1)+2),256)</f>
        <v>FRANK</v>
      </c>
      <c r="C1498" t="str">
        <f>VLOOKUP(VALUE(LEFT(CallsInZip!$E1299,5)),zipcode!$A:$C,3,FALSE)</f>
        <v>Carlisle</v>
      </c>
    </row>
    <row r="1499" spans="1:3" x14ac:dyDescent="0.2">
      <c r="A1499" s="9" t="str">
        <f>CallsInZip!$A1300</f>
        <v>KA4FEC</v>
      </c>
      <c r="B1499" t="str">
        <f>MID(CallsInZip!$B1300,(FIND(",", CallsInZip!$B1300,1)+2),256)</f>
        <v>NORMAN S</v>
      </c>
      <c r="C1499" t="str">
        <f>VLOOKUP(VALUE(LEFT(CallsInZip!$E1300,5)),zipcode!$A:$C,3,FALSE)</f>
        <v>Lexington</v>
      </c>
    </row>
    <row r="1500" spans="1:3" x14ac:dyDescent="0.2">
      <c r="A1500" s="9" t="str">
        <f>CallsInZip!$A1301</f>
        <v>KA4GXA</v>
      </c>
      <c r="B1500" t="str">
        <f>MID(CallsInZip!$B1301,(FIND(",", CallsInZip!$B1301,1)+2),256)</f>
        <v>HARRY J</v>
      </c>
      <c r="C1500" t="str">
        <f>VLOOKUP(VALUE(LEFT(CallsInZip!$E1301,5)),zipcode!$A:$C,3,FALSE)</f>
        <v>Cayce</v>
      </c>
    </row>
    <row r="1501" spans="1:3" x14ac:dyDescent="0.2">
      <c r="A1501" s="9" t="str">
        <f>CallsInZip!$A1302</f>
        <v>KA4KGB</v>
      </c>
      <c r="B1501" t="str">
        <f>MID(CallsInZip!$B1302,(FIND(",", CallsInZip!$B1302,1)+2),256)</f>
        <v>THOMAS E</v>
      </c>
      <c r="C1501" t="str">
        <f>VLOOKUP(VALUE(LEFT(CallsInZip!$E1302,5)),zipcode!$A:$C,3,FALSE)</f>
        <v>Cayce</v>
      </c>
    </row>
    <row r="1502" spans="1:3" x14ac:dyDescent="0.2">
      <c r="A1502" s="9" t="str">
        <f>CallsInZip!$A1303</f>
        <v>KA4LJR</v>
      </c>
      <c r="B1502" t="str">
        <f>MID(CallsInZip!$B1303,(FIND(",", CallsInZip!$B1303,1)+2),256)</f>
        <v>PHILLIP T</v>
      </c>
      <c r="C1502" t="str">
        <f>VLOOKUP(VALUE(LEFT(CallsInZip!$E1303,5)),zipcode!$A:$C,3,FALSE)</f>
        <v>Leesville</v>
      </c>
    </row>
    <row r="1503" spans="1:3" x14ac:dyDescent="0.2">
      <c r="A1503" s="9" t="str">
        <f>CallsInZip!$A1304</f>
        <v>KA4OFD</v>
      </c>
      <c r="B1503" t="str">
        <f>MID(CallsInZip!$B1304,(FIND(",", CallsInZip!$B1304,1)+2),256)</f>
        <v>GREGORY C</v>
      </c>
      <c r="C1503" t="str">
        <f>VLOOKUP(VALUE(LEFT(CallsInZip!$E1304,5)),zipcode!$A:$C,3,FALSE)</f>
        <v>Elgin</v>
      </c>
    </row>
    <row r="1504" spans="1:3" x14ac:dyDescent="0.2">
      <c r="A1504" s="9" t="str">
        <f>CallsInZip!$A1305</f>
        <v>KA4RND</v>
      </c>
      <c r="B1504" t="str">
        <f>MID(CallsInZip!$B1305,(FIND(",", CallsInZip!$B1305,1)+2),256)</f>
        <v>JEFFREY A</v>
      </c>
      <c r="C1504" t="str">
        <f>VLOOKUP(VALUE(LEFT(CallsInZip!$E1305,5)),zipcode!$A:$C,3,FALSE)</f>
        <v>Lexington</v>
      </c>
    </row>
    <row r="1505" spans="1:3" x14ac:dyDescent="0.2">
      <c r="A1505" s="9" t="str">
        <f>CallsInZip!$A1306</f>
        <v>KA4WNM</v>
      </c>
      <c r="B1505" t="str">
        <f>MID(CallsInZip!$B1306,(FIND(",", CallsInZip!$B1306,1)+2),256)</f>
        <v>HUIBERT J</v>
      </c>
      <c r="C1505" t="str">
        <f>VLOOKUP(VALUE(LEFT(CallsInZip!$E1306,5)),zipcode!$A:$C,3,FALSE)</f>
        <v>Lexington</v>
      </c>
    </row>
    <row r="1506" spans="1:3" x14ac:dyDescent="0.2">
      <c r="A1506" s="9" t="str">
        <f>CallsInZip!$A1307</f>
        <v>KA4YNL</v>
      </c>
      <c r="B1506" t="str">
        <f>MID(CallsInZip!$B1307,(FIND(",", CallsInZip!$B1307,1)+2),256)</f>
        <v>JOSEPH R</v>
      </c>
      <c r="C1506" t="str">
        <f>VLOOKUP(VALUE(LEFT(CallsInZip!$E1307,5)),zipcode!$A:$C,3,FALSE)</f>
        <v>Chapin</v>
      </c>
    </row>
    <row r="1507" spans="1:3" x14ac:dyDescent="0.2">
      <c r="A1507" s="9" t="str">
        <f>CallsInZip!$A1308</f>
        <v>KA4ZWN</v>
      </c>
      <c r="B1507" t="str">
        <f>MID(CallsInZip!$B1308,(FIND(",", CallsInZip!$B1308,1)+2),256)</f>
        <v>JEWEL B</v>
      </c>
      <c r="C1507" t="str">
        <f>VLOOKUP(VALUE(LEFT(CallsInZip!$E1308,5)),zipcode!$A:$C,3,FALSE)</f>
        <v>Eutawville</v>
      </c>
    </row>
    <row r="1508" spans="1:3" x14ac:dyDescent="0.2">
      <c r="A1508" s="9" t="str">
        <f>CallsInZip!$A1309</f>
        <v>KA7CYS</v>
      </c>
      <c r="B1508" t="str">
        <f>MID(CallsInZip!$B1309,(FIND(",", CallsInZip!$B1309,1)+2),256)</f>
        <v>JOHN F</v>
      </c>
      <c r="C1508" t="str">
        <f>VLOOKUP(VALUE(LEFT(CallsInZip!$E1309,5)),zipcode!$A:$C,3,FALSE)</f>
        <v>Lexington</v>
      </c>
    </row>
    <row r="1509" spans="1:3" x14ac:dyDescent="0.2">
      <c r="A1509" s="9" t="str">
        <f>CallsInZip!$A1310</f>
        <v>KA7KOA</v>
      </c>
      <c r="B1509" t="str">
        <f>MID(CallsInZip!$B1310,(FIND(",", CallsInZip!$B1310,1)+2),256)</f>
        <v>ROY F</v>
      </c>
      <c r="C1509" t="str">
        <f>VLOOKUP(VALUE(LEFT(CallsInZip!$E1310,5)),zipcode!$A:$C,3,FALSE)</f>
        <v>Hopkins</v>
      </c>
    </row>
    <row r="1510" spans="1:3" x14ac:dyDescent="0.2">
      <c r="A1510" s="9" t="str">
        <f>CallsInZip!$A1311</f>
        <v>KA8TTS</v>
      </c>
      <c r="B1510" t="str">
        <f>MID(CallsInZip!$B1311,(FIND(",", CallsInZip!$B1311,1)+2),256)</f>
        <v>MARK A</v>
      </c>
      <c r="C1510" t="str">
        <f>VLOOKUP(VALUE(LEFT(CallsInZip!$E1311,5)),zipcode!$A:$C,3,FALSE)</f>
        <v>Lugoff</v>
      </c>
    </row>
    <row r="1511" spans="1:3" x14ac:dyDescent="0.2">
      <c r="A1511" s="9" t="str">
        <f>CallsInZip!$A1312</f>
        <v>KA8YYZ</v>
      </c>
      <c r="B1511" t="str">
        <f>MID(CallsInZip!$B1312,(FIND(",", CallsInZip!$B1312,1)+2),256)</f>
        <v>Jesse M</v>
      </c>
      <c r="C1511" t="str">
        <f>VLOOKUP(VALUE(LEFT(CallsInZip!$E1312,5)),zipcode!$A:$C,3,FALSE)</f>
        <v>Camden</v>
      </c>
    </row>
    <row r="1512" spans="1:3" x14ac:dyDescent="0.2">
      <c r="A1512" s="9" t="str">
        <f>CallsInZip!$A1313</f>
        <v>KA8ZYZ</v>
      </c>
      <c r="B1512" t="str">
        <f>MID(CallsInZip!$B1313,(FIND(",", CallsInZip!$B1313,1)+2),256)</f>
        <v>William J</v>
      </c>
      <c r="C1512" t="str">
        <f>VLOOKUP(VALUE(LEFT(CallsInZip!$E1313,5)),zipcode!$A:$C,3,FALSE)</f>
        <v>Lugoff</v>
      </c>
    </row>
    <row r="1513" spans="1:3" x14ac:dyDescent="0.2">
      <c r="A1513" s="9" t="str">
        <f>CallsInZip!$A1314</f>
        <v>KB1DAY</v>
      </c>
      <c r="B1513" t="str">
        <f>MID(CallsInZip!$B1314,(FIND(",", CallsInZip!$B1314,1)+2),256)</f>
        <v>JOSEPH E</v>
      </c>
      <c r="C1513" t="str">
        <f>VLOOKUP(VALUE(LEFT(CallsInZip!$E1314,5)),zipcode!$A:$C,3,FALSE)</f>
        <v>Blythewood</v>
      </c>
    </row>
    <row r="1514" spans="1:3" x14ac:dyDescent="0.2">
      <c r="A1514" s="9" t="str">
        <f>CallsInZip!$A1315</f>
        <v>KB1IOA</v>
      </c>
      <c r="B1514" t="str">
        <f>MID(CallsInZip!$B1315,(FIND(",", CallsInZip!$B1315,1)+2),256)</f>
        <v>Eric J</v>
      </c>
      <c r="C1514" t="str">
        <f>VLOOKUP(VALUE(LEFT(CallsInZip!$E1315,5)),zipcode!$A:$C,3,FALSE)</f>
        <v>Lexington</v>
      </c>
    </row>
    <row r="1515" spans="1:3" x14ac:dyDescent="0.2">
      <c r="A1515" s="9" t="str">
        <f>CallsInZip!$A1316</f>
        <v>KB1MDM</v>
      </c>
      <c r="B1515" t="str">
        <f>MID(CallsInZip!$B1316,(FIND(",", CallsInZip!$B1316,1)+2),256)</f>
        <v>RICHARD B</v>
      </c>
      <c r="C1515" t="str">
        <f>VLOOKUP(VALUE(LEFT(CallsInZip!$E1316,5)),zipcode!$A:$C,3,FALSE)</f>
        <v>Irmo</v>
      </c>
    </row>
    <row r="1516" spans="1:3" x14ac:dyDescent="0.2">
      <c r="A1516" s="9" t="str">
        <f>CallsInZip!$A1317</f>
        <v>KB1ND </v>
      </c>
      <c r="B1516" t="str">
        <f>MID(CallsInZip!$B1317,(FIND(",", CallsInZip!$B1317,1)+2),256)</f>
        <v>RONALD C</v>
      </c>
      <c r="C1516" t="str">
        <f>VLOOKUP(VALUE(LEFT(CallsInZip!$E1317,5)),zipcode!$A:$C,3,FALSE)</f>
        <v>Lugoff</v>
      </c>
    </row>
    <row r="1517" spans="1:3" x14ac:dyDescent="0.2">
      <c r="A1517" s="9" t="str">
        <f>CallsInZip!$A1318</f>
        <v>KB2NEJ</v>
      </c>
      <c r="B1517" t="str">
        <f>MID(CallsInZip!$B1318,(FIND(",", CallsInZip!$B1318,1)+2),256)</f>
        <v>DONALD</v>
      </c>
      <c r="C1517" t="str">
        <f>VLOOKUP(VALUE(LEFT(CallsInZip!$E1318,5)),zipcode!$A:$C,3,FALSE)</f>
        <v>Lamar</v>
      </c>
    </row>
    <row r="1518" spans="1:3" x14ac:dyDescent="0.2">
      <c r="A1518" s="9" t="str">
        <f>CallsInZip!$A1319</f>
        <v>KB2YCW</v>
      </c>
      <c r="B1518" t="str">
        <f>MID(CallsInZip!$B1319,(FIND(",", CallsInZip!$B1319,1)+2),256)</f>
        <v>MARK W</v>
      </c>
      <c r="C1518" t="str">
        <f>VLOOKUP(VALUE(LEFT(CallsInZip!$E1319,5)),zipcode!$A:$C,3,FALSE)</f>
        <v>Irmo</v>
      </c>
    </row>
    <row r="1519" spans="1:3" x14ac:dyDescent="0.2">
      <c r="A1519" s="9" t="str">
        <f>CallsInZip!$A1320</f>
        <v>KB3INE</v>
      </c>
      <c r="B1519" t="str">
        <f>MID(CallsInZip!$B1320,(FIND(",", CallsInZip!$B1320,1)+2),256)</f>
        <v>Neal L</v>
      </c>
      <c r="C1519" t="str">
        <f>VLOOKUP(VALUE(LEFT(CallsInZip!$E1320,5)),zipcode!$A:$C,3,FALSE)</f>
        <v>Batesburg</v>
      </c>
    </row>
    <row r="1520" spans="1:3" x14ac:dyDescent="0.2">
      <c r="A1520" s="9" t="str">
        <f>CallsInZip!$A1321</f>
        <v>KB3OJU</v>
      </c>
      <c r="B1520" t="str">
        <f>MID(CallsInZip!$B1321,(FIND(",", CallsInZip!$B1321,1)+2),256)</f>
        <v>Mark E</v>
      </c>
      <c r="C1520" t="str">
        <f>VLOOKUP(VALUE(LEFT(CallsInZip!$E1321,5)),zipcode!$A:$C,3,FALSE)</f>
        <v>Camden</v>
      </c>
    </row>
    <row r="1521" spans="1:3" x14ac:dyDescent="0.2">
      <c r="A1521" s="9" t="str">
        <f>CallsInZip!$A1322</f>
        <v>KB3YTN</v>
      </c>
      <c r="B1521" t="str">
        <f>MID(CallsInZip!$B1322,(FIND(",", CallsInZip!$B1322,1)+2),256)</f>
        <v>Robert A</v>
      </c>
      <c r="C1521" t="str">
        <f>VLOOKUP(VALUE(LEFT(CallsInZip!$E1322,5)),zipcode!$A:$C,3,FALSE)</f>
        <v>Chapin</v>
      </c>
    </row>
    <row r="1522" spans="1:3" x14ac:dyDescent="0.2">
      <c r="A1522" s="9" t="str">
        <f>CallsInZip!$A1323</f>
        <v>KB4AC </v>
      </c>
      <c r="B1522" t="str">
        <f>MID(CallsInZip!$B1323,(FIND(",", CallsInZip!$B1323,1)+2),256)</f>
        <v>JOHN K</v>
      </c>
      <c r="C1522" t="str">
        <f>VLOOKUP(VALUE(LEFT(CallsInZip!$E1323,5)),zipcode!$A:$C,3,FALSE)</f>
        <v>Lexington</v>
      </c>
    </row>
    <row r="1523" spans="1:3" x14ac:dyDescent="0.2">
      <c r="A1523" s="9" t="str">
        <f>CallsInZip!$A1324</f>
        <v>KB4AIR</v>
      </c>
      <c r="B1523" t="str">
        <f>MID(CallsInZip!$B1324,(FIND(",", CallsInZip!$B1324,1)+2),256)</f>
        <v>ROBERT C</v>
      </c>
      <c r="C1523" t="str">
        <f>VLOOKUP(VALUE(LEFT(CallsInZip!$E1324,5)),zipcode!$A:$C,3,FALSE)</f>
        <v>Bamberg</v>
      </c>
    </row>
    <row r="1524" spans="1:3" x14ac:dyDescent="0.2">
      <c r="A1524" s="9" t="str">
        <f>CallsInZip!$A1325</f>
        <v>KB4AMZ</v>
      </c>
      <c r="B1524" t="str">
        <f>MID(CallsInZip!$B1325,(FIND(",", CallsInZip!$B1325,1)+2),256)</f>
        <v>Keith</v>
      </c>
      <c r="C1524" t="str">
        <f>VLOOKUP(VALUE(LEFT(CallsInZip!$E1325,5)),zipcode!$A:$C,3,FALSE)</f>
        <v>Camden</v>
      </c>
    </row>
    <row r="1525" spans="1:3" x14ac:dyDescent="0.2">
      <c r="A1525" s="9" t="str">
        <f>CallsInZip!$A1326</f>
        <v>KB4CL </v>
      </c>
      <c r="B1525" t="str">
        <f>MID(CallsInZip!$B1326,(FIND(",", CallsInZip!$B1326,1)+2),256)</f>
        <v>ROBERT T</v>
      </c>
      <c r="C1525" t="str">
        <f>VLOOKUP(VALUE(LEFT(CallsInZip!$E1326,5)),zipcode!$A:$C,3,FALSE)</f>
        <v>Gilbert</v>
      </c>
    </row>
    <row r="1526" spans="1:3" x14ac:dyDescent="0.2">
      <c r="A1526" s="9" t="str">
        <f>CallsInZip!$A1327</f>
        <v>KB4DE </v>
      </c>
      <c r="B1526" t="str">
        <f>MID(CallsInZip!$B1327,(FIND(",", CallsInZip!$B1327,1)+2),256)</f>
        <v>WILLIAM C</v>
      </c>
      <c r="C1526" t="str">
        <f>VLOOKUP(VALUE(LEFT(CallsInZip!$E1327,5)),zipcode!$A:$C,3,FALSE)</f>
        <v>Irmo</v>
      </c>
    </row>
    <row r="1527" spans="1:3" x14ac:dyDescent="0.2">
      <c r="A1527" s="9" t="str">
        <f>CallsInZip!$A1328</f>
        <v>KB4EAR</v>
      </c>
      <c r="B1527" t="str">
        <f>MID(CallsInZip!$B1328,(FIND(",", CallsInZip!$B1328,1)+2),256)</f>
        <v>Michael J</v>
      </c>
      <c r="C1527" t="str">
        <f>VLOOKUP(VALUE(LEFT(CallsInZip!$E1328,5)),zipcode!$A:$C,3,FALSE)</f>
        <v>Camden</v>
      </c>
    </row>
    <row r="1528" spans="1:3" x14ac:dyDescent="0.2">
      <c r="A1528" s="9" t="str">
        <f>CallsInZip!$A1329</f>
        <v>KB4IMS</v>
      </c>
      <c r="B1528" t="str">
        <f>MID(CallsInZip!$B1329,(FIND(",", CallsInZip!$B1329,1)+2),256)</f>
        <v>FRANCES A</v>
      </c>
      <c r="C1528" t="str">
        <f>VLOOKUP(VALUE(LEFT(CallsInZip!$E1329,5)),zipcode!$A:$C,3,FALSE)</f>
        <v>Cayce</v>
      </c>
    </row>
    <row r="1529" spans="1:3" x14ac:dyDescent="0.2">
      <c r="A1529" s="9" t="str">
        <f>CallsInZip!$A1330</f>
        <v>KB4KEN</v>
      </c>
      <c r="B1529" t="str">
        <f>MID(CallsInZip!$B1330,(FIND(",", CallsInZip!$B1330,1)+2),256)</f>
        <v>JOHN G</v>
      </c>
      <c r="C1529" t="str">
        <f>VLOOKUP(VALUE(LEFT(CallsInZip!$E1330,5)),zipcode!$A:$C,3,FALSE)</f>
        <v>Leesville</v>
      </c>
    </row>
    <row r="1530" spans="1:3" x14ac:dyDescent="0.2">
      <c r="A1530" s="9" t="str">
        <f>CallsInZip!$A1331</f>
        <v>KB4PPN</v>
      </c>
      <c r="B1530" t="str">
        <f>MID(CallsInZip!$B1331,(FIND(",", CallsInZip!$B1331,1)+2),256)</f>
        <v>TIMOTHY A</v>
      </c>
      <c r="C1530" t="str">
        <f>VLOOKUP(VALUE(LEFT(CallsInZip!$E1331,5)),zipcode!$A:$C,3,FALSE)</f>
        <v>Lexington</v>
      </c>
    </row>
    <row r="1531" spans="1:3" x14ac:dyDescent="0.2">
      <c r="A1531" s="9" t="str">
        <f>CallsInZip!$A1332</f>
        <v>KB4REH</v>
      </c>
      <c r="B1531" t="str">
        <f>MID(CallsInZip!$B1332,(FIND(",", CallsInZip!$B1332,1)+2),256)</f>
        <v>BETTY S</v>
      </c>
      <c r="C1531" t="str">
        <f>VLOOKUP(VALUE(LEFT(CallsInZip!$E1332,5)),zipcode!$A:$C,3,FALSE)</f>
        <v>Bamberg</v>
      </c>
    </row>
    <row r="1532" spans="1:3" x14ac:dyDescent="0.2">
      <c r="A1532" s="9" t="str">
        <f>CallsInZip!$A1333</f>
        <v>KB4RTX</v>
      </c>
      <c r="B1532" t="str">
        <f>MID(CallsInZip!$B1333,(FIND(",", CallsInZip!$B1333,1)+2),256)</f>
        <v>Lionel W</v>
      </c>
      <c r="C1532" t="str">
        <f>VLOOKUP(VALUE(LEFT(CallsInZip!$E1333,5)),zipcode!$A:$C,3,FALSE)</f>
        <v>Lexington</v>
      </c>
    </row>
    <row r="1533" spans="1:3" x14ac:dyDescent="0.2">
      <c r="A1533" s="9" t="str">
        <f>CallsInZip!$A1334</f>
        <v>KB4VKV</v>
      </c>
      <c r="B1533" t="str">
        <f>MID(CallsInZip!$B1334,(FIND(",", CallsInZip!$B1334,1)+2),256)</f>
        <v>MICHAEL C</v>
      </c>
      <c r="C1533" t="str">
        <f>VLOOKUP(VALUE(LEFT(CallsInZip!$E1334,5)),zipcode!$A:$C,3,FALSE)</f>
        <v>Lexington</v>
      </c>
    </row>
    <row r="1534" spans="1:3" x14ac:dyDescent="0.2">
      <c r="A1534" s="9" t="str">
        <f>CallsInZip!$A1335</f>
        <v>KB4YDB</v>
      </c>
      <c r="B1534" t="str">
        <f>MID(CallsInZip!$B1335,(FIND(",", CallsInZip!$B1335,1)+2),256)</f>
        <v>WAYNE F</v>
      </c>
      <c r="C1534" t="str">
        <f>VLOOKUP(VALUE(LEFT(CallsInZip!$E1335,5)),zipcode!$A:$C,3,FALSE)</f>
        <v>Lexington</v>
      </c>
    </row>
    <row r="1535" spans="1:3" x14ac:dyDescent="0.2">
      <c r="A1535" s="9" t="str">
        <f>CallsInZip!$A1336</f>
        <v>KB5IMN</v>
      </c>
      <c r="B1535" t="str">
        <f>MID(CallsInZip!$B1336,(FIND(",", CallsInZip!$B1336,1)+2),256)</f>
        <v>R SCOTT</v>
      </c>
      <c r="C1535" t="str">
        <f>VLOOKUP(VALUE(LEFT(CallsInZip!$E1336,5)),zipcode!$A:$C,3,FALSE)</f>
        <v>Gaston</v>
      </c>
    </row>
    <row r="1536" spans="1:3" x14ac:dyDescent="0.2">
      <c r="A1536" s="9" t="str">
        <f>CallsInZip!$A1337</f>
        <v>KB6WJA</v>
      </c>
      <c r="B1536" t="str">
        <f>MID(CallsInZip!$B1337,(FIND(",", CallsInZip!$B1337,1)+2),256)</f>
        <v>CHRISTOPHER M</v>
      </c>
      <c r="C1536" t="str">
        <f>VLOOKUP(VALUE(LEFT(CallsInZip!$E1337,5)),zipcode!$A:$C,3,FALSE)</f>
        <v>Irmo</v>
      </c>
    </row>
    <row r="1537" spans="1:3" x14ac:dyDescent="0.2">
      <c r="A1537" s="9" t="str">
        <f>CallsInZip!$A1338</f>
        <v>KB8DOF</v>
      </c>
      <c r="B1537" t="str">
        <f>MID(CallsInZip!$B1338,(FIND(",", CallsInZip!$B1338,1)+2),256)</f>
        <v>Karen J</v>
      </c>
      <c r="C1537" t="str">
        <f>VLOOKUP(VALUE(LEFT(CallsInZip!$E1338,5)),zipcode!$A:$C,3,FALSE)</f>
        <v>Camden</v>
      </c>
    </row>
    <row r="1538" spans="1:3" x14ac:dyDescent="0.2">
      <c r="A1538" s="9" t="str">
        <f>CallsInZip!$A1339</f>
        <v>KB8EIN</v>
      </c>
      <c r="B1538" t="str">
        <f>MID(CallsInZip!$B1339,(FIND(",", CallsInZip!$B1339,1)+2),256)</f>
        <v>MARLEY F</v>
      </c>
      <c r="C1538" t="str">
        <f>VLOOKUP(VALUE(LEFT(CallsInZip!$E1339,5)),zipcode!$A:$C,3,FALSE)</f>
        <v>Chapin</v>
      </c>
    </row>
    <row r="1539" spans="1:3" x14ac:dyDescent="0.2">
      <c r="A1539" s="9" t="str">
        <f>CallsInZip!$A1340</f>
        <v>KB8QQA</v>
      </c>
      <c r="B1539" t="str">
        <f>MID(CallsInZip!$B1340,(FIND(",", CallsInZip!$B1340,1)+2),256)</f>
        <v>RONALD A</v>
      </c>
      <c r="C1539" t="str">
        <f>VLOOKUP(VALUE(LEFT(CallsInZip!$E1340,5)),zipcode!$A:$C,3,FALSE)</f>
        <v>Chapin</v>
      </c>
    </row>
    <row r="1540" spans="1:3" x14ac:dyDescent="0.2">
      <c r="A1540" s="9" t="str">
        <f>CallsInZip!$A1341</f>
        <v>KB9JXI</v>
      </c>
      <c r="B1540" t="str">
        <f>MID(CallsInZip!$B1341,(FIND(",", CallsInZip!$B1341,1)+2),256)</f>
        <v>SCOTT B</v>
      </c>
      <c r="C1540" t="str">
        <f>VLOOKUP(VALUE(LEFT(CallsInZip!$E1341,5)),zipcode!$A:$C,3,FALSE)</f>
        <v>Camden</v>
      </c>
    </row>
    <row r="1541" spans="1:3" x14ac:dyDescent="0.2">
      <c r="A1541" s="9" t="str">
        <f>CallsInZip!$A1342</f>
        <v>KC0PPP</v>
      </c>
      <c r="B1541" t="str">
        <f>MID(CallsInZip!$B1342,(FIND(",", CallsInZip!$B1342,1)+2),256)</f>
        <v>MITCHELL E</v>
      </c>
      <c r="C1541" t="str">
        <f>VLOOKUP(VALUE(LEFT(CallsInZip!$E1342,5)),zipcode!$A:$C,3,FALSE)</f>
        <v>Dalzell</v>
      </c>
    </row>
    <row r="1542" spans="1:3" x14ac:dyDescent="0.2">
      <c r="A1542" s="9" t="str">
        <f>CallsInZip!$A1343</f>
        <v>KC1PE </v>
      </c>
      <c r="B1542" t="str">
        <f>MID(CallsInZip!$B1343,(FIND(",", CallsInZip!$B1343,1)+2),256)</f>
        <v>DAVID A</v>
      </c>
      <c r="C1542" t="str">
        <f>VLOOKUP(VALUE(LEFT(CallsInZip!$E1343,5)),zipcode!$A:$C,3,FALSE)</f>
        <v>Gaston</v>
      </c>
    </row>
    <row r="1543" spans="1:3" x14ac:dyDescent="0.2">
      <c r="A1543" s="9" t="str">
        <f>CallsInZip!$A1344</f>
        <v>KC2NCW</v>
      </c>
      <c r="B1543" t="str">
        <f>MID(CallsInZip!$B1344,(FIND(",", CallsInZip!$B1344,1)+2),256)</f>
        <v>David S</v>
      </c>
      <c r="C1543" t="str">
        <f>VLOOKUP(VALUE(LEFT(CallsInZip!$E1344,5)),zipcode!$A:$C,3,FALSE)</f>
        <v>Irmo</v>
      </c>
    </row>
    <row r="1544" spans="1:3" x14ac:dyDescent="0.2">
      <c r="A1544" s="9" t="str">
        <f>CallsInZip!$A1345</f>
        <v>KC2SQS</v>
      </c>
      <c r="B1544" t="str">
        <f>MID(CallsInZip!$B1345,(FIND(",", CallsInZip!$B1345,1)+2),256)</f>
        <v>DAVID A</v>
      </c>
      <c r="C1544" t="str">
        <f>VLOOKUP(VALUE(LEFT(CallsInZip!$E1345,5)),zipcode!$A:$C,3,FALSE)</f>
        <v>Lugoff</v>
      </c>
    </row>
    <row r="1545" spans="1:3" x14ac:dyDescent="0.2">
      <c r="A1545" s="9" t="str">
        <f>CallsInZip!$A1346</f>
        <v>KC4AKN</v>
      </c>
      <c r="B1545" t="str">
        <f>MID(CallsInZip!$B1346,(FIND(",", CallsInZip!$B1346,1)+2),256)</f>
        <v>RICHARD P</v>
      </c>
      <c r="C1545" t="str">
        <f>VLOOKUP(VALUE(LEFT(CallsInZip!$E1346,5)),zipcode!$A:$C,3,FALSE)</f>
        <v>Chapin</v>
      </c>
    </row>
    <row r="1546" spans="1:3" x14ac:dyDescent="0.2">
      <c r="A1546" s="9" t="str">
        <f>CallsInZip!$A1347</f>
        <v>KC4CGG</v>
      </c>
      <c r="B1546" t="str">
        <f>MID(CallsInZip!$B1347,(FIND(",", CallsInZip!$B1347,1)+2),256)</f>
        <v>PHILIP J</v>
      </c>
      <c r="C1546" t="str">
        <f>VLOOKUP(VALUE(LEFT(CallsInZip!$E1347,5)),zipcode!$A:$C,3,FALSE)</f>
        <v>Irmo</v>
      </c>
    </row>
    <row r="1547" spans="1:3" x14ac:dyDescent="0.2">
      <c r="A1547" s="9" t="str">
        <f>CallsInZip!$A1348</f>
        <v>KC4DVB</v>
      </c>
      <c r="B1547" t="str">
        <f>MID(CallsInZip!$B1348,(FIND(",", CallsInZip!$B1348,1)+2),256)</f>
        <v>HEATH H</v>
      </c>
      <c r="C1547" t="str">
        <f>VLOOKUP(VALUE(LEFT(CallsInZip!$E1348,5)),zipcode!$A:$C,3,FALSE)</f>
        <v>Kershaw</v>
      </c>
    </row>
    <row r="1548" spans="1:3" x14ac:dyDescent="0.2">
      <c r="A1548" s="9" t="str">
        <f>CallsInZip!$A1349</f>
        <v>KC4FNW</v>
      </c>
      <c r="B1548" t="str">
        <f>MID(CallsInZip!$B1349,(FIND(",", CallsInZip!$B1349,1)+2),256)</f>
        <v>JAMES B</v>
      </c>
      <c r="C1548" t="str">
        <f>VLOOKUP(VALUE(LEFT(CallsInZip!$E1349,5)),zipcode!$A:$C,3,FALSE)</f>
        <v>Lexington</v>
      </c>
    </row>
    <row r="1549" spans="1:3" x14ac:dyDescent="0.2">
      <c r="A1549" s="9" t="str">
        <f>CallsInZip!$A1350</f>
        <v>KC4GYM</v>
      </c>
      <c r="B1549" t="e">
        <f>MID(CallsInZip!$B1350,(FIND(",", CallsInZip!$B1350,1)+2),256)</f>
        <v>#VALUE!</v>
      </c>
      <c r="C1549" t="str">
        <f>VLOOKUP(VALUE(LEFT(CallsInZip!$E1350,5)),zipcode!$A:$C,3,FALSE)</f>
        <v>Leesville</v>
      </c>
    </row>
    <row r="1550" spans="1:3" x14ac:dyDescent="0.2">
      <c r="A1550" s="9" t="str">
        <f>CallsInZip!$A1351</f>
        <v>KC4HNS</v>
      </c>
      <c r="B1550" t="str">
        <f>MID(CallsInZip!$B1351,(FIND(",", CallsInZip!$B1351,1)+2),256)</f>
        <v>STEPHEN D</v>
      </c>
      <c r="C1550" t="str">
        <f>VLOOKUP(VALUE(LEFT(CallsInZip!$E1351,5)),zipcode!$A:$C,3,FALSE)</f>
        <v>Lexington</v>
      </c>
    </row>
    <row r="1551" spans="1:3" x14ac:dyDescent="0.2">
      <c r="A1551" s="9" t="str">
        <f>CallsInZip!$A1352</f>
        <v>KC4HPZ</v>
      </c>
      <c r="B1551" t="str">
        <f>MID(CallsInZip!$B1352,(FIND(",", CallsInZip!$B1352,1)+2),256)</f>
        <v>JAMES J</v>
      </c>
      <c r="C1551" t="str">
        <f>VLOOKUP(VALUE(LEFT(CallsInZip!$E1352,5)),zipcode!$A:$C,3,FALSE)</f>
        <v>Lynchburg</v>
      </c>
    </row>
    <row r="1552" spans="1:3" x14ac:dyDescent="0.2">
      <c r="A1552" s="9" t="str">
        <f>CallsInZip!$A1353</f>
        <v>KC4HZH</v>
      </c>
      <c r="B1552" t="str">
        <f>MID(CallsInZip!$B1353,(FIND(",", CallsInZip!$B1353,1)+2),256)</f>
        <v>JOEY A</v>
      </c>
      <c r="C1552" t="str">
        <f>VLOOKUP(VALUE(LEFT(CallsInZip!$E1353,5)),zipcode!$A:$C,3,FALSE)</f>
        <v>Kershaw</v>
      </c>
    </row>
    <row r="1553" spans="1:3" x14ac:dyDescent="0.2">
      <c r="A1553" s="9" t="str">
        <f>CallsInZip!$A1354</f>
        <v>KC4JWM</v>
      </c>
      <c r="B1553" t="str">
        <f>MID(CallsInZip!$B1354,(FIND(",", CallsInZip!$B1354,1)+2),256)</f>
        <v>ALICE C</v>
      </c>
      <c r="C1553" t="str">
        <f>VLOOKUP(VALUE(LEFT(CallsInZip!$E1354,5)),zipcode!$A:$C,3,FALSE)</f>
        <v>Lexington</v>
      </c>
    </row>
    <row r="1554" spans="1:3" x14ac:dyDescent="0.2">
      <c r="A1554" s="9" t="str">
        <f>CallsInZip!$A1355</f>
        <v>KC4KIF</v>
      </c>
      <c r="B1554" t="str">
        <f>MID(CallsInZip!$B1355,(FIND(",", CallsInZip!$B1355,1)+2),256)</f>
        <v>SHIRLEY C</v>
      </c>
      <c r="C1554" t="str">
        <f>VLOOKUP(VALUE(LEFT(CallsInZip!$E1355,5)),zipcode!$A:$C,3,FALSE)</f>
        <v>Irmo</v>
      </c>
    </row>
    <row r="1555" spans="1:3" x14ac:dyDescent="0.2">
      <c r="A1555" s="9" t="str">
        <f>CallsInZip!$A1356</f>
        <v>KC4LIF</v>
      </c>
      <c r="B1555" t="str">
        <f>MID(CallsInZip!$B1356,(FIND(",", CallsInZip!$B1356,1)+2),256)</f>
        <v>CAROL K</v>
      </c>
      <c r="C1555" t="str">
        <f>VLOOKUP(VALUE(LEFT(CallsInZip!$E1356,5)),zipcode!$A:$C,3,FALSE)</f>
        <v>Bamberg</v>
      </c>
    </row>
    <row r="1556" spans="1:3" x14ac:dyDescent="0.2">
      <c r="A1556" s="9" t="str">
        <f>CallsInZip!$A1357</f>
        <v>KC4NC </v>
      </c>
      <c r="B1556" t="str">
        <f>MID(CallsInZip!$B1357,(FIND(",", CallsInZip!$B1357,1)+2),256)</f>
        <v>JAMES S</v>
      </c>
      <c r="C1556" t="str">
        <f>VLOOKUP(VALUE(LEFT(CallsInZip!$E1357,5)),zipcode!$A:$C,3,FALSE)</f>
        <v>Little Mountain</v>
      </c>
    </row>
    <row r="1557" spans="1:3" x14ac:dyDescent="0.2">
      <c r="A1557" s="9" t="str">
        <f>CallsInZip!$A1358</f>
        <v>KC4NXD</v>
      </c>
      <c r="B1557" t="str">
        <f>MID(CallsInZip!$B1358,(FIND(",", CallsInZip!$B1358,1)+2),256)</f>
        <v>YVONNE B</v>
      </c>
      <c r="C1557" t="str">
        <f>VLOOKUP(VALUE(LEFT(CallsInZip!$E1358,5)),zipcode!$A:$C,3,FALSE)</f>
        <v>Eastover</v>
      </c>
    </row>
    <row r="1558" spans="1:3" x14ac:dyDescent="0.2">
      <c r="A1558" s="9" t="str">
        <f>CallsInZip!$A1359</f>
        <v>KC4OYV</v>
      </c>
      <c r="B1558" t="str">
        <f>MID(CallsInZip!$B1359,(FIND(",", CallsInZip!$B1359,1)+2),256)</f>
        <v>JAMES C</v>
      </c>
      <c r="C1558" t="str">
        <f>VLOOKUP(VALUE(LEFT(CallsInZip!$E1359,5)),zipcode!$A:$C,3,FALSE)</f>
        <v>Blythewood</v>
      </c>
    </row>
    <row r="1559" spans="1:3" x14ac:dyDescent="0.2">
      <c r="A1559" s="9" t="str">
        <f>CallsInZip!$A1360</f>
        <v>KC4OYY</v>
      </c>
      <c r="B1559" t="str">
        <f>MID(CallsInZip!$B1360,(FIND(",", CallsInZip!$B1360,1)+2),256)</f>
        <v>DARREN K</v>
      </c>
      <c r="C1559" t="str">
        <f>VLOOKUP(VALUE(LEFT(CallsInZip!$E1360,5)),zipcode!$A:$C,3,FALSE)</f>
        <v>Leesville</v>
      </c>
    </row>
    <row r="1560" spans="1:3" x14ac:dyDescent="0.2">
      <c r="A1560" s="9" t="str">
        <f>CallsInZip!$A1361</f>
        <v>KC4PGW</v>
      </c>
      <c r="B1560" t="str">
        <f>MID(CallsInZip!$B1361,(FIND(",", CallsInZip!$B1361,1)+2),256)</f>
        <v>VALERIE M</v>
      </c>
      <c r="C1560" t="str">
        <f>VLOOKUP(VALUE(LEFT(CallsInZip!$E1361,5)),zipcode!$A:$C,3,FALSE)</f>
        <v>Cayce</v>
      </c>
    </row>
    <row r="1561" spans="1:3" x14ac:dyDescent="0.2">
      <c r="A1561" s="9" t="str">
        <f>CallsInZip!$A1362</f>
        <v>KC4QQK</v>
      </c>
      <c r="B1561" t="str">
        <f>MID(CallsInZip!$B1362,(FIND(",", CallsInZip!$B1362,1)+2),256)</f>
        <v>GEORGE C</v>
      </c>
      <c r="C1561" t="str">
        <f>VLOOKUP(VALUE(LEFT(CallsInZip!$E1362,5)),zipcode!$A:$C,3,FALSE)</f>
        <v>Lexington</v>
      </c>
    </row>
    <row r="1562" spans="1:3" x14ac:dyDescent="0.2">
      <c r="A1562" s="9" t="str">
        <f>CallsInZip!$A1363</f>
        <v>KC4RC </v>
      </c>
      <c r="B1562" t="e">
        <f>MID(CallsInZip!$B1363,(FIND(",", CallsInZip!$B1363,1)+2),256)</f>
        <v>#VALUE!</v>
      </c>
      <c r="C1562" t="str">
        <f>VLOOKUP(VALUE(LEFT(CallsInZip!$E1363,5)),zipcode!$A:$C,3,FALSE)</f>
        <v>Camden</v>
      </c>
    </row>
    <row r="1563" spans="1:3" x14ac:dyDescent="0.2">
      <c r="A1563" s="9" t="str">
        <f>CallsInZip!$A1364</f>
        <v>KC4SA </v>
      </c>
      <c r="B1563" t="str">
        <f>MID(CallsInZip!$B1364,(FIND(",", CallsInZip!$B1364,1)+2),256)</f>
        <v>GENE T</v>
      </c>
      <c r="C1563" t="str">
        <f>VLOOKUP(VALUE(LEFT(CallsInZip!$E1364,5)),zipcode!$A:$C,3,FALSE)</f>
        <v>Lexington</v>
      </c>
    </row>
    <row r="1564" spans="1:3" x14ac:dyDescent="0.2">
      <c r="A1564" s="9" t="str">
        <f>CallsInZip!$A1365</f>
        <v>KC4THQ</v>
      </c>
      <c r="B1564" t="str">
        <f>MID(CallsInZip!$B1365,(FIND(",", CallsInZip!$B1365,1)+2),256)</f>
        <v>RICHARD S</v>
      </c>
      <c r="C1564" t="str">
        <f>VLOOKUP(VALUE(LEFT(CallsInZip!$E1365,5)),zipcode!$A:$C,3,FALSE)</f>
        <v>Irmo</v>
      </c>
    </row>
    <row r="1565" spans="1:3" x14ac:dyDescent="0.2">
      <c r="A1565" s="9" t="str">
        <f>CallsInZip!$A1366</f>
        <v>KC4UDF</v>
      </c>
      <c r="B1565" t="str">
        <f>MID(CallsInZip!$B1366,(FIND(",", CallsInZip!$B1366,1)+2),256)</f>
        <v>WENDY J</v>
      </c>
      <c r="C1565" t="str">
        <f>VLOOKUP(VALUE(LEFT(CallsInZip!$E1366,5)),zipcode!$A:$C,3,FALSE)</f>
        <v>Irmo</v>
      </c>
    </row>
    <row r="1566" spans="1:3" x14ac:dyDescent="0.2">
      <c r="A1566" s="9" t="str">
        <f>CallsInZip!$A1367</f>
        <v>KC4UVJ</v>
      </c>
      <c r="B1566" t="str">
        <f>MID(CallsInZip!$B1367,(FIND(",", CallsInZip!$B1367,1)+2),256)</f>
        <v>LEWIS M</v>
      </c>
      <c r="C1566" t="str">
        <f>VLOOKUP(VALUE(LEFT(CallsInZip!$E1367,5)),zipcode!$A:$C,3,FALSE)</f>
        <v>Lexington</v>
      </c>
    </row>
    <row r="1567" spans="1:3" x14ac:dyDescent="0.2">
      <c r="A1567" s="9" t="str">
        <f>CallsInZip!$A1368</f>
        <v>KC4UYU</v>
      </c>
      <c r="B1567" t="str">
        <f>MID(CallsInZip!$B1368,(FIND(",", CallsInZip!$B1368,1)+2),256)</f>
        <v>JOHN L</v>
      </c>
      <c r="C1567" t="str">
        <f>VLOOKUP(VALUE(LEFT(CallsInZip!$E1368,5)),zipcode!$A:$C,3,FALSE)</f>
        <v>Kershaw</v>
      </c>
    </row>
    <row r="1568" spans="1:3" x14ac:dyDescent="0.2">
      <c r="A1568" s="9" t="str">
        <f>CallsInZip!$A1369</f>
        <v>KC4WW </v>
      </c>
      <c r="B1568" t="str">
        <f>MID(CallsInZip!$B1369,(FIND(",", CallsInZip!$B1369,1)+2),256)</f>
        <v>CLARENCE L</v>
      </c>
      <c r="C1568" t="str">
        <f>VLOOKUP(VALUE(LEFT(CallsInZip!$E1369,5)),zipcode!$A:$C,3,FALSE)</f>
        <v>Kershaw</v>
      </c>
    </row>
    <row r="1569" spans="1:3" x14ac:dyDescent="0.2">
      <c r="A1569" s="9" t="str">
        <f>CallsInZip!$A1370</f>
        <v>KC4YCT</v>
      </c>
      <c r="B1569" t="str">
        <f>MID(CallsInZip!$B1370,(FIND(",", CallsInZip!$B1370,1)+2),256)</f>
        <v>Michael H</v>
      </c>
      <c r="C1569" t="str">
        <f>VLOOKUP(VALUE(LEFT(CallsInZip!$E1370,5)),zipcode!$A:$C,3,FALSE)</f>
        <v>Chapin</v>
      </c>
    </row>
    <row r="1570" spans="1:3" x14ac:dyDescent="0.2">
      <c r="A1570" s="9" t="str">
        <f>CallsInZip!$A1371</f>
        <v>KC4ZLB</v>
      </c>
      <c r="B1570" t="str">
        <f>MID(CallsInZip!$B1371,(FIND(",", CallsInZip!$B1371,1)+2),256)</f>
        <v>STEPHEN C</v>
      </c>
      <c r="C1570" t="str">
        <f>VLOOKUP(VALUE(LEFT(CallsInZip!$E1371,5)),zipcode!$A:$C,3,FALSE)</f>
        <v>Dalzell</v>
      </c>
    </row>
    <row r="1571" spans="1:3" x14ac:dyDescent="0.2">
      <c r="A1571" s="9" t="str">
        <f>CallsInZip!$A1372</f>
        <v>KC4ZTC</v>
      </c>
      <c r="B1571" t="str">
        <f>MID(CallsInZip!$B1372,(FIND(",", CallsInZip!$B1372,1)+2),256)</f>
        <v>THOMAS A</v>
      </c>
      <c r="C1571" t="str">
        <f>VLOOKUP(VALUE(LEFT(CallsInZip!$E1372,5)),zipcode!$A:$C,3,FALSE)</f>
        <v>Hopkins</v>
      </c>
    </row>
    <row r="1572" spans="1:3" x14ac:dyDescent="0.2">
      <c r="A1572" s="9" t="str">
        <f>CallsInZip!$A1373</f>
        <v>KC5RAY</v>
      </c>
      <c r="B1572" t="str">
        <f>MID(CallsInZip!$B1373,(FIND(",", CallsInZip!$B1373,1)+2),256)</f>
        <v>REBECCA A</v>
      </c>
      <c r="C1572" t="str">
        <f>VLOOKUP(VALUE(LEFT(CallsInZip!$E1373,5)),zipcode!$A:$C,3,FALSE)</f>
        <v>Hopkins</v>
      </c>
    </row>
    <row r="1573" spans="1:3" x14ac:dyDescent="0.2">
      <c r="A1573" s="9" t="str">
        <f>CallsInZip!$A1374</f>
        <v>KC5RDA</v>
      </c>
      <c r="B1573" t="str">
        <f>MID(CallsInZip!$B1374,(FIND(",", CallsInZip!$B1374,1)+2),256)</f>
        <v>JOHN P</v>
      </c>
      <c r="C1573" t="str">
        <f>VLOOKUP(VALUE(LEFT(CallsInZip!$E1374,5)),zipcode!$A:$C,3,FALSE)</f>
        <v>Dalzell</v>
      </c>
    </row>
    <row r="1574" spans="1:3" x14ac:dyDescent="0.2">
      <c r="A1574" s="9" t="str">
        <f>CallsInZip!$A1375</f>
        <v>KC8EFB</v>
      </c>
      <c r="B1574" t="str">
        <f>MID(CallsInZip!$B1375,(FIND(",", CallsInZip!$B1375,1)+2),256)</f>
        <v>WILLIAM A</v>
      </c>
      <c r="C1574" t="str">
        <f>VLOOKUP(VALUE(LEFT(CallsInZip!$E1375,5)),zipcode!$A:$C,3,FALSE)</f>
        <v>Lexington</v>
      </c>
    </row>
    <row r="1575" spans="1:3" x14ac:dyDescent="0.2">
      <c r="A1575" s="9" t="str">
        <f>CallsInZip!$A1376</f>
        <v>KC8LAS</v>
      </c>
      <c r="B1575" t="str">
        <f>MID(CallsInZip!$B1376,(FIND(",", CallsInZip!$B1376,1)+2),256)</f>
        <v>CHRISTOPHER G</v>
      </c>
      <c r="C1575" t="str">
        <f>VLOOKUP(VALUE(LEFT(CallsInZip!$E1376,5)),zipcode!$A:$C,3,FALSE)</f>
        <v>Camden</v>
      </c>
    </row>
    <row r="1576" spans="1:3" x14ac:dyDescent="0.2">
      <c r="A1576" s="9" t="str">
        <f>CallsInZip!$A1377</f>
        <v>KC8LOM</v>
      </c>
      <c r="B1576" t="str">
        <f>MID(CallsInZip!$B1377,(FIND(",", CallsInZip!$B1377,1)+2),256)</f>
        <v>GARY D</v>
      </c>
      <c r="C1576" t="str">
        <f>VLOOKUP(VALUE(LEFT(CallsInZip!$E1377,5)),zipcode!$A:$C,3,FALSE)</f>
        <v>Irmo</v>
      </c>
    </row>
    <row r="1577" spans="1:3" x14ac:dyDescent="0.2">
      <c r="A1577" s="9" t="str">
        <f>CallsInZip!$A1378</f>
        <v>KC8LSS</v>
      </c>
      <c r="B1577" t="str">
        <f>MID(CallsInZip!$B1378,(FIND(",", CallsInZip!$B1378,1)+2),256)</f>
        <v>TIM D</v>
      </c>
      <c r="C1577" t="str">
        <f>VLOOKUP(VALUE(LEFT(CallsInZip!$E1378,5)),zipcode!$A:$C,3,FALSE)</f>
        <v>Gilbert</v>
      </c>
    </row>
    <row r="1578" spans="1:3" x14ac:dyDescent="0.2">
      <c r="A1578" s="9" t="str">
        <f>CallsInZip!$A1379</f>
        <v>KC8NXT</v>
      </c>
      <c r="B1578" t="str">
        <f>MID(CallsInZip!$B1379,(FIND(",", CallsInZip!$B1379,1)+2),256)</f>
        <v>CHRISTOPHER B</v>
      </c>
      <c r="C1578" t="str">
        <f>VLOOKUP(VALUE(LEFT(CallsInZip!$E1379,5)),zipcode!$A:$C,3,FALSE)</f>
        <v>Irmo</v>
      </c>
    </row>
    <row r="1579" spans="1:3" x14ac:dyDescent="0.2">
      <c r="A1579" s="9" t="str">
        <f>CallsInZip!$A1380</f>
        <v>KD0FMY</v>
      </c>
      <c r="B1579" t="str">
        <f>MID(CallsInZip!$B1380,(FIND(",", CallsInZip!$B1380,1)+2),256)</f>
        <v>David A</v>
      </c>
      <c r="C1579" t="str">
        <f>VLOOKUP(VALUE(LEFT(CallsInZip!$E1380,5)),zipcode!$A:$C,3,FALSE)</f>
        <v>Lexington</v>
      </c>
    </row>
    <row r="1580" spans="1:3" x14ac:dyDescent="0.2">
      <c r="A1580" s="9" t="str">
        <f>CallsInZip!$A1381</f>
        <v>KD0IET</v>
      </c>
      <c r="B1580" t="str">
        <f>MID(CallsInZip!$B1381,(FIND(",", CallsInZip!$B1381,1)+2),256)</f>
        <v>TANNER B</v>
      </c>
      <c r="C1580" t="str">
        <f>VLOOKUP(VALUE(LEFT(CallsInZip!$E1381,5)),zipcode!$A:$C,3,FALSE)</f>
        <v>Lexington</v>
      </c>
    </row>
    <row r="1581" spans="1:3" x14ac:dyDescent="0.2">
      <c r="A1581" s="9" t="str">
        <f>CallsInZip!$A1382</f>
        <v>KD2CDR</v>
      </c>
      <c r="B1581" t="str">
        <f>MID(CallsInZip!$B1382,(FIND(",", CallsInZip!$B1382,1)+2),256)</f>
        <v>Richard D</v>
      </c>
      <c r="C1581" t="str">
        <f>VLOOKUP(VALUE(LEFT(CallsInZip!$E1382,5)),zipcode!$A:$C,3,FALSE)</f>
        <v>Gaston</v>
      </c>
    </row>
    <row r="1582" spans="1:3" x14ac:dyDescent="0.2">
      <c r="A1582" s="9" t="str">
        <f>CallsInZip!$A1383</f>
        <v>KD4DFS</v>
      </c>
      <c r="B1582" t="str">
        <f>MID(CallsInZip!$B1383,(FIND(",", CallsInZip!$B1383,1)+2),256)</f>
        <v>GEORGE V</v>
      </c>
      <c r="C1582" t="str">
        <f>VLOOKUP(VALUE(LEFT(CallsInZip!$E1383,5)),zipcode!$A:$C,3,FALSE)</f>
        <v>Irmo</v>
      </c>
    </row>
    <row r="1583" spans="1:3" x14ac:dyDescent="0.2">
      <c r="A1583" s="9" t="str">
        <f>CallsInZip!$A1384</f>
        <v>KD4DPB</v>
      </c>
      <c r="B1583" t="str">
        <f>MID(CallsInZip!$B1384,(FIND(",", CallsInZip!$B1384,1)+2),256)</f>
        <v>BILLY R</v>
      </c>
      <c r="C1583" t="str">
        <f>VLOOKUP(VALUE(LEFT(CallsInZip!$E1384,5)),zipcode!$A:$C,3,FALSE)</f>
        <v>Irmo</v>
      </c>
    </row>
    <row r="1584" spans="1:3" x14ac:dyDescent="0.2">
      <c r="A1584" s="9" t="str">
        <f>CallsInZip!$A1385</f>
        <v>KD4FDE</v>
      </c>
      <c r="B1584" t="str">
        <f>MID(CallsInZip!$B1385,(FIND(",", CallsInZip!$B1385,1)+2),256)</f>
        <v>LEE H</v>
      </c>
      <c r="C1584" t="str">
        <f>VLOOKUP(VALUE(LEFT(CallsInZip!$E1385,5)),zipcode!$A:$C,3,FALSE)</f>
        <v>Irmo</v>
      </c>
    </row>
    <row r="1585" spans="1:3" x14ac:dyDescent="0.2">
      <c r="A1585" s="9" t="str">
        <f>CallsInZip!$A1386</f>
        <v>KD4FDF</v>
      </c>
      <c r="B1585" t="str">
        <f>MID(CallsInZip!$B1386,(FIND(",", CallsInZip!$B1386,1)+2),256)</f>
        <v>PHILLIP A</v>
      </c>
      <c r="C1585" t="str">
        <f>VLOOKUP(VALUE(LEFT(CallsInZip!$E1386,5)),zipcode!$A:$C,3,FALSE)</f>
        <v>Gilbert</v>
      </c>
    </row>
    <row r="1586" spans="1:3" x14ac:dyDescent="0.2">
      <c r="A1586" s="9" t="str">
        <f>CallsInZip!$A1387</f>
        <v>KD4FDL</v>
      </c>
      <c r="B1586" t="str">
        <f>MID(CallsInZip!$B1387,(FIND(",", CallsInZip!$B1387,1)+2),256)</f>
        <v>GEORGE W</v>
      </c>
      <c r="C1586" t="str">
        <f>VLOOKUP(VALUE(LEFT(CallsInZip!$E1387,5)),zipcode!$A:$C,3,FALSE)</f>
        <v>Leesville</v>
      </c>
    </row>
    <row r="1587" spans="1:3" x14ac:dyDescent="0.2">
      <c r="A1587" s="9" t="str">
        <f>CallsInZip!$A1388</f>
        <v>KD4FM </v>
      </c>
      <c r="B1587" t="str">
        <f>MID(CallsInZip!$B1388,(FIND(",", CallsInZip!$B1388,1)+2),256)</f>
        <v>Brian Q</v>
      </c>
      <c r="C1587" t="str">
        <f>VLOOKUP(VALUE(LEFT(CallsInZip!$E1388,5)),zipcode!$A:$C,3,FALSE)</f>
        <v>Lexington</v>
      </c>
    </row>
    <row r="1588" spans="1:3" x14ac:dyDescent="0.2">
      <c r="A1588" s="9" t="str">
        <f>CallsInZip!$A1389</f>
        <v>KD4HCM</v>
      </c>
      <c r="B1588" t="str">
        <f>MID(CallsInZip!$B1389,(FIND(",", CallsInZip!$B1389,1)+2),256)</f>
        <v>JERRY P</v>
      </c>
      <c r="C1588" t="str">
        <f>VLOOKUP(VALUE(LEFT(CallsInZip!$E1389,5)),zipcode!$A:$C,3,FALSE)</f>
        <v>Bamberg</v>
      </c>
    </row>
    <row r="1589" spans="1:3" x14ac:dyDescent="0.2">
      <c r="A1589" s="9" t="str">
        <f>CallsInZip!$A1390</f>
        <v>KD4HDR</v>
      </c>
      <c r="B1589" t="str">
        <f>MID(CallsInZip!$B1390,(FIND(",", CallsInZip!$B1390,1)+2),256)</f>
        <v>RUSSELL D</v>
      </c>
      <c r="C1589" t="str">
        <f>VLOOKUP(VALUE(LEFT(CallsInZip!$E1390,5)),zipcode!$A:$C,3,FALSE)</f>
        <v>Lexington</v>
      </c>
    </row>
    <row r="1590" spans="1:3" x14ac:dyDescent="0.2">
      <c r="A1590" s="9" t="str">
        <f>CallsInZip!$A1391</f>
        <v>KD4HJY</v>
      </c>
      <c r="B1590" t="str">
        <f>MID(CallsInZip!$B1391,(FIND(",", CallsInZip!$B1391,1)+2),256)</f>
        <v>MYERS L</v>
      </c>
      <c r="C1590" t="str">
        <f>VLOOKUP(VALUE(LEFT(CallsInZip!$E1391,5)),zipcode!$A:$C,3,FALSE)</f>
        <v>Batesburg</v>
      </c>
    </row>
    <row r="1591" spans="1:3" x14ac:dyDescent="0.2">
      <c r="A1591" s="9" t="str">
        <f>CallsInZip!$A1392</f>
        <v>KD4HTD</v>
      </c>
      <c r="B1591" t="str">
        <f>MID(CallsInZip!$B1392,(FIND(",", CallsInZip!$B1392,1)+2),256)</f>
        <v>CYNTHIA L</v>
      </c>
      <c r="C1591" t="str">
        <f>VLOOKUP(VALUE(LEFT(CallsInZip!$E1392,5)),zipcode!$A:$C,3,FALSE)</f>
        <v>Hopkins</v>
      </c>
    </row>
    <row r="1592" spans="1:3" x14ac:dyDescent="0.2">
      <c r="A1592" s="9" t="str">
        <f>CallsInZip!$A1393</f>
        <v>KD4HTS</v>
      </c>
      <c r="B1592" t="str">
        <f>MID(CallsInZip!$B1393,(FIND(",", CallsInZip!$B1393,1)+2),256)</f>
        <v>JOHN S</v>
      </c>
      <c r="C1592" t="str">
        <f>VLOOKUP(VALUE(LEFT(CallsInZip!$E1393,5)),zipcode!$A:$C,3,FALSE)</f>
        <v>Lexington</v>
      </c>
    </row>
    <row r="1593" spans="1:3" x14ac:dyDescent="0.2">
      <c r="A1593" s="9" t="str">
        <f>CallsInZip!$A1394</f>
        <v>KD4JHS</v>
      </c>
      <c r="B1593" t="str">
        <f>MID(CallsInZip!$B1394,(FIND(",", CallsInZip!$B1394,1)+2),256)</f>
        <v>KENNETH E</v>
      </c>
      <c r="C1593" t="e">
        <f>VLOOKUP(VALUE(LEFT(CallsInZip!$E1394,5)),zipcode!$A:$C,3,FALSE)</f>
        <v>#N/A</v>
      </c>
    </row>
    <row r="1594" spans="1:3" x14ac:dyDescent="0.2">
      <c r="A1594" s="9" t="str">
        <f>CallsInZip!$A1395</f>
        <v>KD4JQJ</v>
      </c>
      <c r="B1594" t="str">
        <f>MID(CallsInZip!$B1395,(FIND(",", CallsInZip!$B1395,1)+2),256)</f>
        <v>Roger B</v>
      </c>
      <c r="C1594" t="str">
        <f>VLOOKUP(VALUE(LEFT(CallsInZip!$E1395,5)),zipcode!$A:$C,3,FALSE)</f>
        <v>Irmo</v>
      </c>
    </row>
    <row r="1595" spans="1:3" x14ac:dyDescent="0.2">
      <c r="A1595" s="9" t="str">
        <f>CallsInZip!$A1396</f>
        <v>KD4KAO</v>
      </c>
      <c r="B1595" t="str">
        <f>MID(CallsInZip!$B1396,(FIND(",", CallsInZip!$B1396,1)+2),256)</f>
        <v>PATRICK W</v>
      </c>
      <c r="C1595" t="str">
        <f>VLOOKUP(VALUE(LEFT(CallsInZip!$E1396,5)),zipcode!$A:$C,3,FALSE)</f>
        <v>Lexington</v>
      </c>
    </row>
    <row r="1596" spans="1:3" x14ac:dyDescent="0.2">
      <c r="A1596" s="9" t="str">
        <f>CallsInZip!$A1397</f>
        <v>KD4KHH</v>
      </c>
      <c r="B1596" t="str">
        <f>MID(CallsInZip!$B1397,(FIND(",", CallsInZip!$B1397,1)+2),256)</f>
        <v>WILLIAM K</v>
      </c>
      <c r="C1596" t="str">
        <f>VLOOKUP(VALUE(LEFT(CallsInZip!$E1397,5)),zipcode!$A:$C,3,FALSE)</f>
        <v>Leesville</v>
      </c>
    </row>
    <row r="1597" spans="1:3" x14ac:dyDescent="0.2">
      <c r="A1597" s="9" t="str">
        <f>CallsInZip!$A1398</f>
        <v>KD4KZA</v>
      </c>
      <c r="B1597" t="str">
        <f>MID(CallsInZip!$B1398,(FIND(",", CallsInZip!$B1398,1)+2),256)</f>
        <v>RONALD L</v>
      </c>
      <c r="C1597" t="str">
        <f>VLOOKUP(VALUE(LEFT(CallsInZip!$E1398,5)),zipcode!$A:$C,3,FALSE)</f>
        <v>Holly Hill</v>
      </c>
    </row>
    <row r="1598" spans="1:3" x14ac:dyDescent="0.2">
      <c r="A1598" s="9" t="str">
        <f>CallsInZip!$A1399</f>
        <v>KD4LBH</v>
      </c>
      <c r="B1598" t="str">
        <f>MID(CallsInZip!$B1399,(FIND(",", CallsInZip!$B1399,1)+2),256)</f>
        <v>JIM M</v>
      </c>
      <c r="C1598" t="str">
        <f>VLOOKUP(VALUE(LEFT(CallsInZip!$E1399,5)),zipcode!$A:$C,3,FALSE)</f>
        <v>Lexington</v>
      </c>
    </row>
    <row r="1599" spans="1:3" x14ac:dyDescent="0.2">
      <c r="A1599" s="9" t="str">
        <f>CallsInZip!$A1400</f>
        <v>KD4MHR</v>
      </c>
      <c r="B1599" t="str">
        <f>MID(CallsInZip!$B1400,(FIND(",", CallsInZip!$B1400,1)+2),256)</f>
        <v>GLENN D</v>
      </c>
      <c r="C1599" t="str">
        <f>VLOOKUP(VALUE(LEFT(CallsInZip!$E1400,5)),zipcode!$A:$C,3,FALSE)</f>
        <v>Bowman</v>
      </c>
    </row>
    <row r="1600" spans="1:3" x14ac:dyDescent="0.2">
      <c r="A1600" s="9" t="str">
        <f>CallsInZip!$A1401</f>
        <v>KD4MJJ</v>
      </c>
      <c r="B1600" t="str">
        <f>MID(CallsInZip!$B1401,(FIND(",", CallsInZip!$B1401,1)+2),256)</f>
        <v>Frank A</v>
      </c>
      <c r="C1600" t="str">
        <f>VLOOKUP(VALUE(LEFT(CallsInZip!$E1401,5)),zipcode!$A:$C,3,FALSE)</f>
        <v>Eastover</v>
      </c>
    </row>
    <row r="1601" spans="1:3" x14ac:dyDescent="0.2">
      <c r="A1601" s="9" t="str">
        <f>CallsInZip!$A1402</f>
        <v>KD4NVD</v>
      </c>
      <c r="B1601" t="str">
        <f>MID(CallsInZip!$B1402,(FIND(",", CallsInZip!$B1402,1)+2),256)</f>
        <v>CHERIE W</v>
      </c>
      <c r="C1601" t="str">
        <f>VLOOKUP(VALUE(LEFT(CallsInZip!$E1402,5)),zipcode!$A:$C,3,FALSE)</f>
        <v>Dalzell</v>
      </c>
    </row>
    <row r="1602" spans="1:3" x14ac:dyDescent="0.2">
      <c r="A1602" s="9" t="str">
        <f>CallsInZip!$A1403</f>
        <v>KD4OAG</v>
      </c>
      <c r="B1602" t="str">
        <f>MID(CallsInZip!$B1403,(FIND(",", CallsInZip!$B1403,1)+2),256)</f>
        <v>JUSTIN M</v>
      </c>
      <c r="C1602" t="str">
        <f>VLOOKUP(VALUE(LEFT(CallsInZip!$E1403,5)),zipcode!$A:$C,3,FALSE)</f>
        <v>Bishopville</v>
      </c>
    </row>
    <row r="1603" spans="1:3" x14ac:dyDescent="0.2">
      <c r="A1603" s="9" t="str">
        <f>CallsInZip!$A1404</f>
        <v>KD4OJK</v>
      </c>
      <c r="B1603" t="str">
        <f>MID(CallsInZip!$B1404,(FIND(",", CallsInZip!$B1404,1)+2),256)</f>
        <v>HENRY C</v>
      </c>
      <c r="C1603" t="str">
        <f>VLOOKUP(VALUE(LEFT(CallsInZip!$E1404,5)),zipcode!$A:$C,3,FALSE)</f>
        <v>Irmo</v>
      </c>
    </row>
    <row r="1604" spans="1:3" x14ac:dyDescent="0.2">
      <c r="A1604" s="9" t="str">
        <f>CallsInZip!$A1405</f>
        <v>KD4OK </v>
      </c>
      <c r="B1604" t="str">
        <f>MID(CallsInZip!$B1405,(FIND(",", CallsInZip!$B1405,1)+2),256)</f>
        <v>JAMES S</v>
      </c>
      <c r="C1604" t="str">
        <f>VLOOKUP(VALUE(LEFT(CallsInZip!$E1405,5)),zipcode!$A:$C,3,FALSE)</f>
        <v>Leesville</v>
      </c>
    </row>
    <row r="1605" spans="1:3" x14ac:dyDescent="0.2">
      <c r="A1605" s="9" t="str">
        <f>CallsInZip!$A1406</f>
        <v>KD4PC </v>
      </c>
      <c r="B1605" t="str">
        <f>MID(CallsInZip!$B1406,(FIND(",", CallsInZip!$B1406,1)+2),256)</f>
        <v>John K</v>
      </c>
      <c r="C1605" t="str">
        <f>VLOOKUP(VALUE(LEFT(CallsInZip!$E1406,5)),zipcode!$A:$C,3,FALSE)</f>
        <v>Leesville</v>
      </c>
    </row>
    <row r="1606" spans="1:3" x14ac:dyDescent="0.2">
      <c r="A1606" s="9" t="str">
        <f>CallsInZip!$A1407</f>
        <v>KD4PSV</v>
      </c>
      <c r="B1606" t="str">
        <f>MID(CallsInZip!$B1407,(FIND(",", CallsInZip!$B1407,1)+2),256)</f>
        <v>SCOTT C</v>
      </c>
      <c r="C1606" t="str">
        <f>VLOOKUP(VALUE(LEFT(CallsInZip!$E1407,5)),zipcode!$A:$C,3,FALSE)</f>
        <v>Lexington</v>
      </c>
    </row>
    <row r="1607" spans="1:3" x14ac:dyDescent="0.2">
      <c r="A1607" s="9" t="str">
        <f>CallsInZip!$A1408</f>
        <v>KD4RH </v>
      </c>
      <c r="B1607" t="str">
        <f>MID(CallsInZip!$B1408,(FIND(",", CallsInZip!$B1408,1)+2),256)</f>
        <v>GARY W</v>
      </c>
      <c r="C1607" t="str">
        <f>VLOOKUP(VALUE(LEFT(CallsInZip!$E1408,5)),zipcode!$A:$C,3,FALSE)</f>
        <v>Elgin</v>
      </c>
    </row>
    <row r="1608" spans="1:3" x14ac:dyDescent="0.2">
      <c r="A1608" s="9" t="str">
        <f>CallsInZip!$A1409</f>
        <v>KD4RPM</v>
      </c>
      <c r="B1608" t="str">
        <f>MID(CallsInZip!$B1409,(FIND(",", CallsInZip!$B1409,1)+2),256)</f>
        <v>CARLTON J</v>
      </c>
      <c r="C1608" t="str">
        <f>VLOOKUP(VALUE(LEFT(CallsInZip!$E1409,5)),zipcode!$A:$C,3,FALSE)</f>
        <v>Irmo</v>
      </c>
    </row>
    <row r="1609" spans="1:3" x14ac:dyDescent="0.2">
      <c r="A1609" s="9" t="str">
        <f>CallsInZip!$A1410</f>
        <v>KD4SMW</v>
      </c>
      <c r="B1609" t="str">
        <f>MID(CallsInZip!$B1410,(FIND(",", CallsInZip!$B1410,1)+2),256)</f>
        <v>NICHOLAS R</v>
      </c>
      <c r="C1609" t="str">
        <f>VLOOKUP(VALUE(LEFT(CallsInZip!$E1410,5)),zipcode!$A:$C,3,FALSE)</f>
        <v>Elgin</v>
      </c>
    </row>
    <row r="1610" spans="1:3" x14ac:dyDescent="0.2">
      <c r="A1610" s="9" t="str">
        <f>CallsInZip!$A1411</f>
        <v>KD4SPZ</v>
      </c>
      <c r="B1610" t="str">
        <f>MID(CallsInZip!$B1411,(FIND(",", CallsInZip!$B1411,1)+2),256)</f>
        <v>PHILLIP P</v>
      </c>
      <c r="C1610" t="str">
        <f>VLOOKUP(VALUE(LEFT(CallsInZip!$E1411,5)),zipcode!$A:$C,3,FALSE)</f>
        <v>Lexington</v>
      </c>
    </row>
    <row r="1611" spans="1:3" x14ac:dyDescent="0.2">
      <c r="A1611" s="9" t="str">
        <f>CallsInZip!$A1412</f>
        <v>KD4TMY</v>
      </c>
      <c r="B1611" t="str">
        <f>MID(CallsInZip!$B1412,(FIND(",", CallsInZip!$B1412,1)+2),256)</f>
        <v>JANICE E</v>
      </c>
      <c r="C1611" t="str">
        <f>VLOOKUP(VALUE(LEFT(CallsInZip!$E1412,5)),zipcode!$A:$C,3,FALSE)</f>
        <v>Irmo</v>
      </c>
    </row>
    <row r="1612" spans="1:3" x14ac:dyDescent="0.2">
      <c r="A1612" s="9" t="str">
        <f>CallsInZip!$A1413</f>
        <v>KD4UDX</v>
      </c>
      <c r="B1612" t="str">
        <f>MID(CallsInZip!$B1413,(FIND(",", CallsInZip!$B1413,1)+2),256)</f>
        <v>John L</v>
      </c>
      <c r="C1612" t="str">
        <f>VLOOKUP(VALUE(LEFT(CallsInZip!$E1413,5)),zipcode!$A:$C,3,FALSE)</f>
        <v>Gilbert</v>
      </c>
    </row>
    <row r="1613" spans="1:3" x14ac:dyDescent="0.2">
      <c r="A1613" s="9" t="str">
        <f>CallsInZip!$A1414</f>
        <v>KD4VCF</v>
      </c>
      <c r="B1613" t="str">
        <f>MID(CallsInZip!$B1414,(FIND(",", CallsInZip!$B1414,1)+2),256)</f>
        <v>Thomas M</v>
      </c>
      <c r="C1613" t="str">
        <f>VLOOKUP(VALUE(LEFT(CallsInZip!$E1414,5)),zipcode!$A:$C,3,FALSE)</f>
        <v>Lexington</v>
      </c>
    </row>
    <row r="1614" spans="1:3" x14ac:dyDescent="0.2">
      <c r="A1614" s="9" t="str">
        <f>CallsInZip!$A1415</f>
        <v>KD4VLD</v>
      </c>
      <c r="B1614" t="str">
        <f>MID(CallsInZip!$B1415,(FIND(",", CallsInZip!$B1415,1)+2),256)</f>
        <v>DAVID A</v>
      </c>
      <c r="C1614" t="str">
        <f>VLOOKUP(VALUE(LEFT(CallsInZip!$E1415,5)),zipcode!$A:$C,3,FALSE)</f>
        <v>Lexington</v>
      </c>
    </row>
    <row r="1615" spans="1:3" x14ac:dyDescent="0.2">
      <c r="A1615" s="9" t="str">
        <f>CallsInZip!$A1416</f>
        <v>KD4VLE</v>
      </c>
      <c r="B1615" t="str">
        <f>MID(CallsInZip!$B1416,(FIND(",", CallsInZip!$B1416,1)+2),256)</f>
        <v>LINDA S</v>
      </c>
      <c r="C1615" t="str">
        <f>VLOOKUP(VALUE(LEFT(CallsInZip!$E1416,5)),zipcode!$A:$C,3,FALSE)</f>
        <v>Cope</v>
      </c>
    </row>
    <row r="1616" spans="1:3" x14ac:dyDescent="0.2">
      <c r="A1616" s="9" t="str">
        <f>CallsInZip!$A1417</f>
        <v>KD4WDK</v>
      </c>
      <c r="B1616" t="str">
        <f>MID(CallsInZip!$B1417,(FIND(",", CallsInZip!$B1417,1)+2),256)</f>
        <v>EDWARD E</v>
      </c>
      <c r="C1616" t="str">
        <f>VLOOKUP(VALUE(LEFT(CallsInZip!$E1417,5)),zipcode!$A:$C,3,FALSE)</f>
        <v>Lexington</v>
      </c>
    </row>
    <row r="1617" spans="1:3" x14ac:dyDescent="0.2">
      <c r="A1617" s="9" t="str">
        <f>CallsInZip!$A1418</f>
        <v>KD4WJA</v>
      </c>
      <c r="B1617" t="str">
        <f>MID(CallsInZip!$B1418,(FIND(",", CallsInZip!$B1418,1)+2),256)</f>
        <v>DANNY R</v>
      </c>
      <c r="C1617" t="str">
        <f>VLOOKUP(VALUE(LEFT(CallsInZip!$E1418,5)),zipcode!$A:$C,3,FALSE)</f>
        <v>Lugoff</v>
      </c>
    </row>
    <row r="1618" spans="1:3" x14ac:dyDescent="0.2">
      <c r="A1618" s="9" t="str">
        <f>CallsInZip!$A1419</f>
        <v>KD4YGQ</v>
      </c>
      <c r="B1618" t="str">
        <f>MID(CallsInZip!$B1419,(FIND(",", CallsInZip!$B1419,1)+2),256)</f>
        <v>CLIFF W</v>
      </c>
      <c r="C1618" t="str">
        <f>VLOOKUP(VALUE(LEFT(CallsInZip!$E1419,5)),zipcode!$A:$C,3,FALSE)</f>
        <v>Blythewood</v>
      </c>
    </row>
    <row r="1619" spans="1:3" x14ac:dyDescent="0.2">
      <c r="A1619" s="9" t="str">
        <f>CallsInZip!$A1420</f>
        <v>KD4YSI</v>
      </c>
      <c r="B1619" t="str">
        <f>MID(CallsInZip!$B1420,(FIND(",", CallsInZip!$B1420,1)+2),256)</f>
        <v>ANTHONY H</v>
      </c>
      <c r="C1619" t="str">
        <f>VLOOKUP(VALUE(LEFT(CallsInZip!$E1420,5)),zipcode!$A:$C,3,FALSE)</f>
        <v>Lexington</v>
      </c>
    </row>
    <row r="1620" spans="1:3" x14ac:dyDescent="0.2">
      <c r="A1620" s="9" t="str">
        <f>CallsInZip!$A1421</f>
        <v>KD5CRB</v>
      </c>
      <c r="B1620" t="str">
        <f>MID(CallsInZip!$B1421,(FIND(",", CallsInZip!$B1421,1)+2),256)</f>
        <v>CHRISTOPHER M</v>
      </c>
      <c r="C1620" t="str">
        <f>VLOOKUP(VALUE(LEFT(CallsInZip!$E1421,5)),zipcode!$A:$C,3,FALSE)</f>
        <v>Chapin</v>
      </c>
    </row>
    <row r="1621" spans="1:3" x14ac:dyDescent="0.2">
      <c r="A1621" s="9" t="str">
        <f>CallsInZip!$A1422</f>
        <v>KD7BVO</v>
      </c>
      <c r="B1621" t="str">
        <f>MID(CallsInZip!$B1422,(FIND(",", CallsInZip!$B1422,1)+2),256)</f>
        <v>Lynnette M</v>
      </c>
      <c r="C1621" t="str">
        <f>VLOOKUP(VALUE(LEFT(CallsInZip!$E1422,5)),zipcode!$A:$C,3,FALSE)</f>
        <v>Blythewood</v>
      </c>
    </row>
    <row r="1622" spans="1:3" x14ac:dyDescent="0.2">
      <c r="A1622" s="9" t="str">
        <f>CallsInZip!$A1423</f>
        <v>KD7UAV</v>
      </c>
      <c r="B1622" t="str">
        <f>MID(CallsInZip!$B1423,(FIND(",", CallsInZip!$B1423,1)+2),256)</f>
        <v>Humberto C</v>
      </c>
      <c r="C1622" t="str">
        <f>VLOOKUP(VALUE(LEFT(CallsInZip!$E1423,5)),zipcode!$A:$C,3,FALSE)</f>
        <v>Elgin</v>
      </c>
    </row>
    <row r="1623" spans="1:3" x14ac:dyDescent="0.2">
      <c r="A1623" s="9" t="str">
        <f>CallsInZip!$A1424</f>
        <v>KD8FVS</v>
      </c>
      <c r="B1623" t="str">
        <f>MID(CallsInZip!$B1424,(FIND(",", CallsInZip!$B1424,1)+2),256)</f>
        <v>LEONARD A</v>
      </c>
      <c r="C1623" t="str">
        <f>VLOOKUP(VALUE(LEFT(CallsInZip!$E1424,5)),zipcode!$A:$C,3,FALSE)</f>
        <v>Little Mountain</v>
      </c>
    </row>
    <row r="1624" spans="1:3" x14ac:dyDescent="0.2">
      <c r="A1624" s="9" t="str">
        <f>CallsInZip!$A1425</f>
        <v>KD8GEP</v>
      </c>
      <c r="B1624" t="str">
        <f>MID(CallsInZip!$B1425,(FIND(",", CallsInZip!$B1425,1)+2),256)</f>
        <v>Donald H</v>
      </c>
      <c r="C1624" t="str">
        <f>VLOOKUP(VALUE(LEFT(CallsInZip!$E1425,5)),zipcode!$A:$C,3,FALSE)</f>
        <v>Lexington</v>
      </c>
    </row>
    <row r="1625" spans="1:3" x14ac:dyDescent="0.2">
      <c r="A1625" s="9" t="str">
        <f>CallsInZip!$A1426</f>
        <v>KD8GEQ</v>
      </c>
      <c r="B1625" t="str">
        <f>MID(CallsInZip!$B1426,(FIND(",", CallsInZip!$B1426,1)+2),256)</f>
        <v>Michael D</v>
      </c>
      <c r="C1625" t="str">
        <f>VLOOKUP(VALUE(LEFT(CallsInZip!$E1426,5)),zipcode!$A:$C,3,FALSE)</f>
        <v>Elgin</v>
      </c>
    </row>
    <row r="1626" spans="1:3" x14ac:dyDescent="0.2">
      <c r="A1626" s="9" t="str">
        <f>CallsInZip!$A1427</f>
        <v>KD8GER</v>
      </c>
      <c r="B1626" t="str">
        <f>MID(CallsInZip!$B1427,(FIND(",", CallsInZip!$B1427,1)+2),256)</f>
        <v>Laureen M</v>
      </c>
      <c r="C1626" t="str">
        <f>VLOOKUP(VALUE(LEFT(CallsInZip!$E1427,5)),zipcode!$A:$C,3,FALSE)</f>
        <v>Elgin</v>
      </c>
    </row>
    <row r="1627" spans="1:3" x14ac:dyDescent="0.2">
      <c r="A1627" s="9" t="str">
        <f>CallsInZip!$A1428</f>
        <v>KE4AEP</v>
      </c>
      <c r="B1627" t="str">
        <f>MID(CallsInZip!$B1428,(FIND(",", CallsInZip!$B1428,1)+2),256)</f>
        <v>LORETTA M</v>
      </c>
      <c r="C1627" t="str">
        <f>VLOOKUP(VALUE(LEFT(CallsInZip!$E1428,5)),zipcode!$A:$C,3,FALSE)</f>
        <v>Lexington</v>
      </c>
    </row>
    <row r="1628" spans="1:3" x14ac:dyDescent="0.2">
      <c r="A1628" s="9" t="str">
        <f>CallsInZip!$A1429</f>
        <v>KE4ARQ</v>
      </c>
      <c r="B1628" t="str">
        <f>MID(CallsInZip!$B1429,(FIND(",", CallsInZip!$B1429,1)+2),256)</f>
        <v>JEFFREY D</v>
      </c>
      <c r="C1628" t="str">
        <f>VLOOKUP(VALUE(LEFT(CallsInZip!$E1429,5)),zipcode!$A:$C,3,FALSE)</f>
        <v>Lexington</v>
      </c>
    </row>
    <row r="1629" spans="1:3" x14ac:dyDescent="0.2">
      <c r="A1629" s="9" t="str">
        <f>CallsInZip!$A1430</f>
        <v>KE4ATV</v>
      </c>
      <c r="B1629" t="str">
        <f>MID(CallsInZip!$B1430,(FIND(",", CallsInZip!$B1430,1)+2),256)</f>
        <v>ERNEST H</v>
      </c>
      <c r="C1629" t="str">
        <f>VLOOKUP(VALUE(LEFT(CallsInZip!$E1430,5)),zipcode!$A:$C,3,FALSE)</f>
        <v>Blackstock</v>
      </c>
    </row>
    <row r="1630" spans="1:3" x14ac:dyDescent="0.2">
      <c r="A1630" s="9" t="str">
        <f>CallsInZip!$A1431</f>
        <v>KE4BNJ</v>
      </c>
      <c r="B1630" t="str">
        <f>MID(CallsInZip!$B1431,(FIND(",", CallsInZip!$B1431,1)+2),256)</f>
        <v>Robert H</v>
      </c>
      <c r="C1630" t="str">
        <f>VLOOKUP(VALUE(LEFT(CallsInZip!$E1431,5)),zipcode!$A:$C,3,FALSE)</f>
        <v>Leesville</v>
      </c>
    </row>
    <row r="1631" spans="1:3" x14ac:dyDescent="0.2">
      <c r="A1631" s="9" t="str">
        <f>CallsInZip!$A1432</f>
        <v>KE4DOV</v>
      </c>
      <c r="B1631" t="str">
        <f>MID(CallsInZip!$B1432,(FIND(",", CallsInZip!$B1432,1)+2),256)</f>
        <v>GARY A</v>
      </c>
      <c r="C1631" t="str">
        <f>VLOOKUP(VALUE(LEFT(CallsInZip!$E1432,5)),zipcode!$A:$C,3,FALSE)</f>
        <v>Elgin</v>
      </c>
    </row>
    <row r="1632" spans="1:3" x14ac:dyDescent="0.2">
      <c r="A1632" s="9" t="str">
        <f>CallsInZip!$A1433</f>
        <v>KE4FEH</v>
      </c>
      <c r="B1632" t="str">
        <f>MID(CallsInZip!$B1433,(FIND(",", CallsInZip!$B1433,1)+2),256)</f>
        <v>JACK L</v>
      </c>
      <c r="C1632" t="str">
        <f>VLOOKUP(VALUE(LEFT(CallsInZip!$E1433,5)),zipcode!$A:$C,3,FALSE)</f>
        <v>Bethune</v>
      </c>
    </row>
    <row r="1633" spans="1:3" x14ac:dyDescent="0.2">
      <c r="A1633" s="9" t="str">
        <f>CallsInZip!$A1434</f>
        <v>KE4GUC</v>
      </c>
      <c r="B1633" t="str">
        <f>MID(CallsInZip!$B1434,(FIND(",", CallsInZip!$B1434,1)+2),256)</f>
        <v>MICHAEL E</v>
      </c>
      <c r="C1633" t="str">
        <f>VLOOKUP(VALUE(LEFT(CallsInZip!$E1434,5)),zipcode!$A:$C,3,FALSE)</f>
        <v>Lexington</v>
      </c>
    </row>
    <row r="1634" spans="1:3" x14ac:dyDescent="0.2">
      <c r="A1634" s="9" t="str">
        <f>CallsInZip!$A1435</f>
        <v>KE4IFI</v>
      </c>
      <c r="B1634" t="str">
        <f>MID(CallsInZip!$B1435,(FIND(",", CallsInZip!$B1435,1)+2),256)</f>
        <v>WILLIAM</v>
      </c>
      <c r="C1634" t="str">
        <f>VLOOKUP(VALUE(LEFT(CallsInZip!$E1435,5)),zipcode!$A:$C,3,FALSE)</f>
        <v>Lexington</v>
      </c>
    </row>
    <row r="1635" spans="1:3" x14ac:dyDescent="0.2">
      <c r="A1635" s="9" t="str">
        <f>CallsInZip!$A1436</f>
        <v>KE4JVS</v>
      </c>
      <c r="B1635" t="str">
        <f>MID(CallsInZip!$B1436,(FIND(",", CallsInZip!$B1436,1)+2),256)</f>
        <v>HARRY D</v>
      </c>
      <c r="C1635" t="str">
        <f>VLOOKUP(VALUE(LEFT(CallsInZip!$E1436,5)),zipcode!$A:$C,3,FALSE)</f>
        <v>Leesville</v>
      </c>
    </row>
    <row r="1636" spans="1:3" x14ac:dyDescent="0.2">
      <c r="A1636" s="9" t="str">
        <f>CallsInZip!$A1437</f>
        <v>KE4LHX</v>
      </c>
      <c r="B1636" t="str">
        <f>MID(CallsInZip!$B1437,(FIND(",", CallsInZip!$B1437,1)+2),256)</f>
        <v>ROBERT T</v>
      </c>
      <c r="C1636" t="str">
        <f>VLOOKUP(VALUE(LEFT(CallsInZip!$E1437,5)),zipcode!$A:$C,3,FALSE)</f>
        <v>Lexington</v>
      </c>
    </row>
    <row r="1637" spans="1:3" x14ac:dyDescent="0.2">
      <c r="A1637" s="9" t="str">
        <f>CallsInZip!$A1438</f>
        <v>KE4NNP</v>
      </c>
      <c r="B1637" t="str">
        <f>MID(CallsInZip!$B1438,(FIND(",", CallsInZip!$B1438,1)+2),256)</f>
        <v>MICHAEL A</v>
      </c>
      <c r="C1637" t="str">
        <f>VLOOKUP(VALUE(LEFT(CallsInZip!$E1438,5)),zipcode!$A:$C,3,FALSE)</f>
        <v>Irmo</v>
      </c>
    </row>
    <row r="1638" spans="1:3" x14ac:dyDescent="0.2">
      <c r="A1638" s="9" t="str">
        <f>CallsInZip!$A1439</f>
        <v>KE4NWN</v>
      </c>
      <c r="B1638" t="str">
        <f>MID(CallsInZip!$B1439,(FIND(",", CallsInZip!$B1439,1)+2),256)</f>
        <v>VIVIAN N</v>
      </c>
      <c r="C1638" t="str">
        <f>VLOOKUP(VALUE(LEFT(CallsInZip!$E1439,5)),zipcode!$A:$C,3,FALSE)</f>
        <v>Chapin</v>
      </c>
    </row>
    <row r="1639" spans="1:3" x14ac:dyDescent="0.2">
      <c r="A1639" s="9" t="str">
        <f>CallsInZip!$A1440</f>
        <v>KE4NWO</v>
      </c>
      <c r="B1639" t="str">
        <f>MID(CallsInZip!$B1440,(FIND(",", CallsInZip!$B1440,1)+2),256)</f>
        <v>PAUL W</v>
      </c>
      <c r="C1639" t="str">
        <f>VLOOKUP(VALUE(LEFT(CallsInZip!$E1440,5)),zipcode!$A:$C,3,FALSE)</f>
        <v>Lexington</v>
      </c>
    </row>
    <row r="1640" spans="1:3" x14ac:dyDescent="0.2">
      <c r="A1640" s="9" t="str">
        <f>CallsInZip!$A1441</f>
        <v>KE4OKB</v>
      </c>
      <c r="B1640" t="str">
        <f>MID(CallsInZip!$B1441,(FIND(",", CallsInZip!$B1441,1)+2),256)</f>
        <v>CHARLES E</v>
      </c>
      <c r="C1640" t="str">
        <f>VLOOKUP(VALUE(LEFT(CallsInZip!$E1441,5)),zipcode!$A:$C,3,FALSE)</f>
        <v>Kershaw</v>
      </c>
    </row>
    <row r="1641" spans="1:3" x14ac:dyDescent="0.2">
      <c r="A1641" s="9" t="str">
        <f>CallsInZip!$A1442</f>
        <v>KE4PKL</v>
      </c>
      <c r="B1641" t="str">
        <f>MID(CallsInZip!$B1442,(FIND(",", CallsInZip!$B1442,1)+2),256)</f>
        <v>WILLIAM C</v>
      </c>
      <c r="C1641" t="str">
        <f>VLOOKUP(VALUE(LEFT(CallsInZip!$E1442,5)),zipcode!$A:$C,3,FALSE)</f>
        <v>Cordova</v>
      </c>
    </row>
    <row r="1642" spans="1:3" x14ac:dyDescent="0.2">
      <c r="A1642" s="9" t="str">
        <f>CallsInZip!$A1443</f>
        <v>KE4PNZ</v>
      </c>
      <c r="B1642" t="str">
        <f>MID(CallsInZip!$B1443,(FIND(",", CallsInZip!$B1443,1)+2),256)</f>
        <v>GEORGE C</v>
      </c>
      <c r="C1642" t="str">
        <f>VLOOKUP(VALUE(LEFT(CallsInZip!$E1443,5)),zipcode!$A:$C,3,FALSE)</f>
        <v>Lexington</v>
      </c>
    </row>
    <row r="1643" spans="1:3" x14ac:dyDescent="0.2">
      <c r="A1643" s="9" t="str">
        <f>CallsInZip!$A1444</f>
        <v>KE4POB</v>
      </c>
      <c r="B1643" t="str">
        <f>MID(CallsInZip!$B1444,(FIND(",", CallsInZip!$B1444,1)+2),256)</f>
        <v>JAMES P</v>
      </c>
      <c r="C1643" t="str">
        <f>VLOOKUP(VALUE(LEFT(CallsInZip!$E1444,5)),zipcode!$A:$C,3,FALSE)</f>
        <v>Chapin</v>
      </c>
    </row>
    <row r="1644" spans="1:3" x14ac:dyDescent="0.2">
      <c r="A1644" s="9" t="str">
        <f>CallsInZip!$A1445</f>
        <v>KE4PXV</v>
      </c>
      <c r="B1644" t="str">
        <f>MID(CallsInZip!$B1445,(FIND(",", CallsInZip!$B1445,1)+2),256)</f>
        <v>JUNE S</v>
      </c>
      <c r="C1644" t="str">
        <f>VLOOKUP(VALUE(LEFT(CallsInZip!$E1445,5)),zipcode!$A:$C,3,FALSE)</f>
        <v>Eastover</v>
      </c>
    </row>
    <row r="1645" spans="1:3" x14ac:dyDescent="0.2">
      <c r="A1645" s="9" t="str">
        <f>CallsInZip!$A1446</f>
        <v>KE4PYV</v>
      </c>
      <c r="B1645" t="str">
        <f>MID(CallsInZip!$B1446,(FIND(",", CallsInZip!$B1446,1)+2),256)</f>
        <v>ROGER D</v>
      </c>
      <c r="C1645" t="str">
        <f>VLOOKUP(VALUE(LEFT(CallsInZip!$E1446,5)),zipcode!$A:$C,3,FALSE)</f>
        <v>Heath Springs</v>
      </c>
    </row>
    <row r="1646" spans="1:3" x14ac:dyDescent="0.2">
      <c r="A1646" s="9" t="str">
        <f>CallsInZip!$A1447</f>
        <v>KE4SER</v>
      </c>
      <c r="B1646" t="str">
        <f>MID(CallsInZip!$B1447,(FIND(",", CallsInZip!$B1447,1)+2),256)</f>
        <v>BRAD M</v>
      </c>
      <c r="C1646" t="str">
        <f>VLOOKUP(VALUE(LEFT(CallsInZip!$E1447,5)),zipcode!$A:$C,3,FALSE)</f>
        <v>Irmo</v>
      </c>
    </row>
    <row r="1647" spans="1:3" x14ac:dyDescent="0.2">
      <c r="A1647" s="9" t="str">
        <f>CallsInZip!$A1448</f>
        <v>KE4STR</v>
      </c>
      <c r="B1647" t="str">
        <f>MID(CallsInZip!$B1448,(FIND(",", CallsInZip!$B1448,1)+2),256)</f>
        <v>WILLIAM S</v>
      </c>
      <c r="C1647" t="str">
        <f>VLOOKUP(VALUE(LEFT(CallsInZip!$E1448,5)),zipcode!$A:$C,3,FALSE)</f>
        <v>Camden</v>
      </c>
    </row>
    <row r="1648" spans="1:3" x14ac:dyDescent="0.2">
      <c r="A1648" s="9" t="str">
        <f>CallsInZip!$A1449</f>
        <v>KE4TAC</v>
      </c>
      <c r="B1648" t="str">
        <f>MID(CallsInZip!$B1449,(FIND(",", CallsInZip!$B1449,1)+2),256)</f>
        <v>Paul T</v>
      </c>
      <c r="C1648" t="str">
        <f>VLOOKUP(VALUE(LEFT(CallsInZip!$E1449,5)),zipcode!$A:$C,3,FALSE)</f>
        <v>Camden</v>
      </c>
    </row>
    <row r="1649" spans="1:3" x14ac:dyDescent="0.2">
      <c r="A1649" s="9" t="str">
        <f>CallsInZip!$A1450</f>
        <v>KE4TLC</v>
      </c>
      <c r="B1649" t="str">
        <f>MID(CallsInZip!$B1450,(FIND(",", CallsInZip!$B1450,1)+2),256)</f>
        <v>PAUL D</v>
      </c>
      <c r="C1649" t="str">
        <f>VLOOKUP(VALUE(LEFT(CallsInZip!$E1450,5)),zipcode!$A:$C,3,FALSE)</f>
        <v>Lugoff</v>
      </c>
    </row>
    <row r="1650" spans="1:3" x14ac:dyDescent="0.2">
      <c r="A1650" s="9" t="str">
        <f>CallsInZip!$A1451</f>
        <v>KE4UZC</v>
      </c>
      <c r="B1650" t="str">
        <f>MID(CallsInZip!$B1451,(FIND(",", CallsInZip!$B1451,1)+2),256)</f>
        <v>TOBY J</v>
      </c>
      <c r="C1650" t="str">
        <f>VLOOKUP(VALUE(LEFT(CallsInZip!$E1451,5)),zipcode!$A:$C,3,FALSE)</f>
        <v>Lexington</v>
      </c>
    </row>
    <row r="1651" spans="1:3" x14ac:dyDescent="0.2">
      <c r="A1651" s="9" t="str">
        <f>CallsInZip!$A1452</f>
        <v>KE4VLY</v>
      </c>
      <c r="B1651" t="str">
        <f>MID(CallsInZip!$B1452,(FIND(",", CallsInZip!$B1452,1)+2),256)</f>
        <v>FRANK J</v>
      </c>
      <c r="C1651" t="str">
        <f>VLOOKUP(VALUE(LEFT(CallsInZip!$E1452,5)),zipcode!$A:$C,3,FALSE)</f>
        <v>Camden</v>
      </c>
    </row>
    <row r="1652" spans="1:3" x14ac:dyDescent="0.2">
      <c r="A1652" s="9" t="str">
        <f>CallsInZip!$A1453</f>
        <v>KE4WQQ</v>
      </c>
      <c r="B1652" t="str">
        <f>MID(CallsInZip!$B1453,(FIND(",", CallsInZip!$B1453,1)+2),256)</f>
        <v>BARRY</v>
      </c>
      <c r="C1652" t="str">
        <f>VLOOKUP(VALUE(LEFT(CallsInZip!$E1453,5)),zipcode!$A:$C,3,FALSE)</f>
        <v>Hopkins</v>
      </c>
    </row>
    <row r="1653" spans="1:3" x14ac:dyDescent="0.2">
      <c r="A1653" s="9" t="str">
        <f>CallsInZip!$A1454</f>
        <v>KE4WQR</v>
      </c>
      <c r="B1653" t="str">
        <f>MID(CallsInZip!$B1454,(FIND(",", CallsInZip!$B1454,1)+2),256)</f>
        <v>ELLEN W</v>
      </c>
      <c r="C1653" t="str">
        <f>VLOOKUP(VALUE(LEFT(CallsInZip!$E1454,5)),zipcode!$A:$C,3,FALSE)</f>
        <v>Chapin</v>
      </c>
    </row>
    <row r="1654" spans="1:3" x14ac:dyDescent="0.2">
      <c r="A1654" s="9" t="str">
        <f>CallsInZip!$A1455</f>
        <v>KE4WVE</v>
      </c>
      <c r="B1654" t="str">
        <f>MID(CallsInZip!$B1455,(FIND(",", CallsInZip!$B1455,1)+2),256)</f>
        <v>JOHN E</v>
      </c>
      <c r="C1654" t="str">
        <f>VLOOKUP(VALUE(LEFT(CallsInZip!$E1455,5)),zipcode!$A:$C,3,FALSE)</f>
        <v>Lexington</v>
      </c>
    </row>
    <row r="1655" spans="1:3" x14ac:dyDescent="0.2">
      <c r="A1655" s="9" t="str">
        <f>CallsInZip!$A1456</f>
        <v>KE4YRW</v>
      </c>
      <c r="B1655" t="str">
        <f>MID(CallsInZip!$B1456,(FIND(",", CallsInZip!$B1456,1)+2),256)</f>
        <v>JAMES A</v>
      </c>
      <c r="C1655" t="str">
        <f>VLOOKUP(VALUE(LEFT(CallsInZip!$E1456,5)),zipcode!$A:$C,3,FALSE)</f>
        <v>Bishopville</v>
      </c>
    </row>
    <row r="1656" spans="1:3" x14ac:dyDescent="0.2">
      <c r="A1656" s="9" t="str">
        <f>CallsInZip!$A1457</f>
        <v>KE4YUM</v>
      </c>
      <c r="B1656" t="str">
        <f>MID(CallsInZip!$B1457,(FIND(",", CallsInZip!$B1457,1)+2),256)</f>
        <v>James R</v>
      </c>
      <c r="C1656" t="str">
        <f>VLOOKUP(VALUE(LEFT(CallsInZip!$E1457,5)),zipcode!$A:$C,3,FALSE)</f>
        <v>Bamberg</v>
      </c>
    </row>
    <row r="1657" spans="1:3" x14ac:dyDescent="0.2">
      <c r="A1657" s="9" t="str">
        <f>CallsInZip!$A1458</f>
        <v>KE4ZOX</v>
      </c>
      <c r="B1657" t="str">
        <f>MID(CallsInZip!$B1458,(FIND(",", CallsInZip!$B1458,1)+2),256)</f>
        <v>STEVEN D</v>
      </c>
      <c r="C1657" t="str">
        <f>VLOOKUP(VALUE(LEFT(CallsInZip!$E1458,5)),zipcode!$A:$C,3,FALSE)</f>
        <v>Lexington</v>
      </c>
    </row>
    <row r="1658" spans="1:3" x14ac:dyDescent="0.2">
      <c r="A1658" s="9" t="str">
        <f>CallsInZip!$A1459</f>
        <v>KE5CVW</v>
      </c>
      <c r="B1658" t="str">
        <f>MID(CallsInZip!$B1459,(FIND(",", CallsInZip!$B1459,1)+2),256)</f>
        <v>Jon F</v>
      </c>
      <c r="C1658" t="str">
        <f>VLOOKUP(VALUE(LEFT(CallsInZip!$E1459,5)),zipcode!$A:$C,3,FALSE)</f>
        <v>Cameron</v>
      </c>
    </row>
    <row r="1659" spans="1:3" x14ac:dyDescent="0.2">
      <c r="A1659" s="9" t="str">
        <f>CallsInZip!$A1460</f>
        <v>KE5HNN</v>
      </c>
      <c r="B1659" t="str">
        <f>MID(CallsInZip!$B1460,(FIND(",", CallsInZip!$B1460,1)+2),256)</f>
        <v>Timothy P</v>
      </c>
      <c r="C1659" t="str">
        <f>VLOOKUP(VALUE(LEFT(CallsInZip!$E1460,5)),zipcode!$A:$C,3,FALSE)</f>
        <v>Lexington</v>
      </c>
    </row>
    <row r="1660" spans="1:3" x14ac:dyDescent="0.2">
      <c r="A1660" s="9" t="str">
        <f>CallsInZip!$A1461</f>
        <v>KE5VMV</v>
      </c>
      <c r="B1660" t="str">
        <f>MID(CallsInZip!$B1461,(FIND(",", CallsInZip!$B1461,1)+2),256)</f>
        <v>ROGER C</v>
      </c>
      <c r="C1660" t="str">
        <f>VLOOKUP(VALUE(LEFT(CallsInZip!$E1461,5)),zipcode!$A:$C,3,FALSE)</f>
        <v>Chapin</v>
      </c>
    </row>
    <row r="1661" spans="1:3" x14ac:dyDescent="0.2">
      <c r="A1661" s="9" t="str">
        <f>CallsInZip!$A1462</f>
        <v>KE7FWS</v>
      </c>
      <c r="B1661" t="str">
        <f>MID(CallsInZip!$B1462,(FIND(",", CallsInZip!$B1462,1)+2),256)</f>
        <v>Deborah L</v>
      </c>
      <c r="C1661" t="str">
        <f>VLOOKUP(VALUE(LEFT(CallsInZip!$E1462,5)),zipcode!$A:$C,3,FALSE)</f>
        <v>Blythewood</v>
      </c>
    </row>
    <row r="1662" spans="1:3" x14ac:dyDescent="0.2">
      <c r="A1662" s="9" t="str">
        <f>CallsInZip!$A1463</f>
        <v>KE7RGR</v>
      </c>
      <c r="B1662" t="str">
        <f>MID(CallsInZip!$B1463,(FIND(",", CallsInZip!$B1463,1)+2),256)</f>
        <v>Daniel H</v>
      </c>
      <c r="C1662" t="str">
        <f>VLOOKUP(VALUE(LEFT(CallsInZip!$E1463,5)),zipcode!$A:$C,3,FALSE)</f>
        <v>Lexington</v>
      </c>
    </row>
    <row r="1663" spans="1:3" x14ac:dyDescent="0.2">
      <c r="A1663" s="9" t="str">
        <f>CallsInZip!$A1464</f>
        <v>KF2X  </v>
      </c>
      <c r="B1663" t="str">
        <f>MID(CallsInZip!$B1464,(FIND(",", CallsInZip!$B1464,1)+2),256)</f>
        <v>CRAIG P</v>
      </c>
      <c r="C1663" t="str">
        <f>VLOOKUP(VALUE(LEFT(CallsInZip!$E1464,5)),zipcode!$A:$C,3,FALSE)</f>
        <v>Lamar</v>
      </c>
    </row>
    <row r="1664" spans="1:3" x14ac:dyDescent="0.2">
      <c r="A1664" s="9" t="str">
        <f>CallsInZip!$A1465</f>
        <v>KF4AOR</v>
      </c>
      <c r="B1664" t="str">
        <f>MID(CallsInZip!$B1465,(FIND(",", CallsInZip!$B1465,1)+2),256)</f>
        <v>JONATHAN D</v>
      </c>
      <c r="C1664" t="str">
        <f>VLOOKUP(VALUE(LEFT(CallsInZip!$E1465,5)),zipcode!$A:$C,3,FALSE)</f>
        <v>Irmo</v>
      </c>
    </row>
    <row r="1665" spans="1:3" x14ac:dyDescent="0.2">
      <c r="A1665" s="9" t="str">
        <f>CallsInZip!$A1466</f>
        <v>KF4DFE</v>
      </c>
      <c r="B1665" t="str">
        <f>MID(CallsInZip!$B1466,(FIND(",", CallsInZip!$B1466,1)+2),256)</f>
        <v>FRED G</v>
      </c>
      <c r="C1665" t="str">
        <f>VLOOKUP(VALUE(LEFT(CallsInZip!$E1466,5)),zipcode!$A:$C,3,FALSE)</f>
        <v>Lexington</v>
      </c>
    </row>
    <row r="1666" spans="1:3" x14ac:dyDescent="0.2">
      <c r="A1666" s="9" t="str">
        <f>CallsInZip!$A1467</f>
        <v>KF4DXI</v>
      </c>
      <c r="B1666" t="str">
        <f>MID(CallsInZip!$B1467,(FIND(",", CallsInZip!$B1467,1)+2),256)</f>
        <v>Derrell F</v>
      </c>
      <c r="C1666" t="str">
        <f>VLOOKUP(VALUE(LEFT(CallsInZip!$E1467,5)),zipcode!$A:$C,3,FALSE)</f>
        <v>Great Falls</v>
      </c>
    </row>
    <row r="1667" spans="1:3" x14ac:dyDescent="0.2">
      <c r="A1667" s="9" t="str">
        <f>CallsInZip!$A1468</f>
        <v>KF4DXM</v>
      </c>
      <c r="B1667" t="str">
        <f>MID(CallsInZip!$B1468,(FIND(",", CallsInZip!$B1468,1)+2),256)</f>
        <v>MARY M</v>
      </c>
      <c r="C1667" t="str">
        <f>VLOOKUP(VALUE(LEFT(CallsInZip!$E1468,5)),zipcode!$A:$C,3,FALSE)</f>
        <v>Bishopville</v>
      </c>
    </row>
    <row r="1668" spans="1:3" x14ac:dyDescent="0.2">
      <c r="A1668" s="9" t="str">
        <f>CallsInZip!$A1469</f>
        <v>KF4EAW</v>
      </c>
      <c r="B1668" t="str">
        <f>MID(CallsInZip!$B1469,(FIND(",", CallsInZip!$B1469,1)+2),256)</f>
        <v>MARK T</v>
      </c>
      <c r="C1668" t="str">
        <f>VLOOKUP(VALUE(LEFT(CallsInZip!$E1469,5)),zipcode!$A:$C,3,FALSE)</f>
        <v>Lexington</v>
      </c>
    </row>
    <row r="1669" spans="1:3" x14ac:dyDescent="0.2">
      <c r="A1669" s="9" t="str">
        <f>CallsInZip!$A1470</f>
        <v>KF4GAC</v>
      </c>
      <c r="B1669" t="str">
        <f>MID(CallsInZip!$B1470,(FIND(",", CallsInZip!$B1470,1)+2),256)</f>
        <v>EDWARD E</v>
      </c>
      <c r="C1669" t="str">
        <f>VLOOKUP(VALUE(LEFT(CallsInZip!$E1470,5)),zipcode!$A:$C,3,FALSE)</f>
        <v>Lexington</v>
      </c>
    </row>
    <row r="1670" spans="1:3" x14ac:dyDescent="0.2">
      <c r="A1670" s="9" t="str">
        <f>CallsInZip!$A1471</f>
        <v>KF4GYP</v>
      </c>
      <c r="B1670" t="str">
        <f>MID(CallsInZip!$B1471,(FIND(",", CallsInZip!$B1471,1)+2),256)</f>
        <v>MELVIN RAY</v>
      </c>
      <c r="C1670" t="str">
        <f>VLOOKUP(VALUE(LEFT(CallsInZip!$E1471,5)),zipcode!$A:$C,3,FALSE)</f>
        <v>Cope</v>
      </c>
    </row>
    <row r="1671" spans="1:3" x14ac:dyDescent="0.2">
      <c r="A1671" s="9" t="str">
        <f>CallsInZip!$A1472</f>
        <v>KF4JOD</v>
      </c>
      <c r="B1671" t="str">
        <f>MID(CallsInZip!$B1472,(FIND(",", CallsInZip!$B1472,1)+2),256)</f>
        <v>ROBERT J</v>
      </c>
      <c r="C1671" t="str">
        <f>VLOOKUP(VALUE(LEFT(CallsInZip!$E1472,5)),zipcode!$A:$C,3,FALSE)</f>
        <v>Cayce</v>
      </c>
    </row>
    <row r="1672" spans="1:3" x14ac:dyDescent="0.2">
      <c r="A1672" s="9" t="str">
        <f>CallsInZip!$A1473</f>
        <v>KF4KPP</v>
      </c>
      <c r="B1672" t="str">
        <f>MID(CallsInZip!$B1473,(FIND(",", CallsInZip!$B1473,1)+2),256)</f>
        <v>STEVEN E</v>
      </c>
      <c r="C1672" t="str">
        <f>VLOOKUP(VALUE(LEFT(CallsInZip!$E1473,5)),zipcode!$A:$C,3,FALSE)</f>
        <v>Lexington</v>
      </c>
    </row>
    <row r="1673" spans="1:3" x14ac:dyDescent="0.2">
      <c r="A1673" s="9" t="str">
        <f>CallsInZip!$A1474</f>
        <v>KF4LUK</v>
      </c>
      <c r="B1673" t="str">
        <f>MID(CallsInZip!$B1474,(FIND(",", CallsInZip!$B1474,1)+2),256)</f>
        <v>BRIAN C</v>
      </c>
      <c r="C1673" t="str">
        <f>VLOOKUP(VALUE(LEFT(CallsInZip!$E1474,5)),zipcode!$A:$C,3,FALSE)</f>
        <v>Blythewood</v>
      </c>
    </row>
    <row r="1674" spans="1:3" x14ac:dyDescent="0.2">
      <c r="A1674" s="9" t="str">
        <f>CallsInZip!$A1475</f>
        <v>KF4MYC</v>
      </c>
      <c r="B1674" t="str">
        <f>MID(CallsInZip!$B1475,(FIND(",", CallsInZip!$B1475,1)+2),256)</f>
        <v>THOMAS A</v>
      </c>
      <c r="C1674" t="str">
        <f>VLOOKUP(VALUE(LEFT(CallsInZip!$E1475,5)),zipcode!$A:$C,3,FALSE)</f>
        <v>Cameron</v>
      </c>
    </row>
    <row r="1675" spans="1:3" x14ac:dyDescent="0.2">
      <c r="A1675" s="9" t="str">
        <f>CallsInZip!$A1476</f>
        <v>KF4NO </v>
      </c>
      <c r="B1675" t="str">
        <f>MID(CallsInZip!$B1476,(FIND(",", CallsInZip!$B1476,1)+2),256)</f>
        <v>HENRY R</v>
      </c>
      <c r="C1675" t="str">
        <f>VLOOKUP(VALUE(LEFT(CallsInZip!$E1476,5)),zipcode!$A:$C,3,FALSE)</f>
        <v>Liberty Hill</v>
      </c>
    </row>
    <row r="1676" spans="1:3" x14ac:dyDescent="0.2">
      <c r="A1676" s="9" t="str">
        <f>CallsInZip!$A1477</f>
        <v>KF4NQM</v>
      </c>
      <c r="B1676" t="str">
        <f>MID(CallsInZip!$B1477,(FIND(",", CallsInZip!$B1477,1)+2),256)</f>
        <v>Dorothy M</v>
      </c>
      <c r="C1676" t="str">
        <f>VLOOKUP(VALUE(LEFT(CallsInZip!$E1477,5)),zipcode!$A:$C,3,FALSE)</f>
        <v>Leesville</v>
      </c>
    </row>
    <row r="1677" spans="1:3" x14ac:dyDescent="0.2">
      <c r="A1677" s="9" t="str">
        <f>CallsInZip!$A1478</f>
        <v>KF4NWF</v>
      </c>
      <c r="B1677" t="str">
        <f>MID(CallsInZip!$B1478,(FIND(",", CallsInZip!$B1478,1)+2),256)</f>
        <v>David C</v>
      </c>
      <c r="C1677" t="str">
        <f>VLOOKUP(VALUE(LEFT(CallsInZip!$E1478,5)),zipcode!$A:$C,3,FALSE)</f>
        <v>Great Falls</v>
      </c>
    </row>
    <row r="1678" spans="1:3" x14ac:dyDescent="0.2">
      <c r="A1678" s="9" t="str">
        <f>CallsInZip!$A1479</f>
        <v>KF4OS </v>
      </c>
      <c r="B1678" t="str">
        <f>MID(CallsInZip!$B1479,(FIND(",", CallsInZip!$B1479,1)+2),256)</f>
        <v>John T</v>
      </c>
      <c r="C1678" t="str">
        <f>VLOOKUP(VALUE(LEFT(CallsInZip!$E1479,5)),zipcode!$A:$C,3,FALSE)</f>
        <v>Lugoff</v>
      </c>
    </row>
    <row r="1679" spans="1:3" x14ac:dyDescent="0.2">
      <c r="A1679" s="9" t="str">
        <f>CallsInZip!$A1480</f>
        <v>KF4PRC</v>
      </c>
      <c r="B1679" t="str">
        <f>MID(CallsInZip!$B1480,(FIND(",", CallsInZip!$B1480,1)+2),256)</f>
        <v>Paul D</v>
      </c>
      <c r="C1679" t="str">
        <f>VLOOKUP(VALUE(LEFT(CallsInZip!$E1480,5)),zipcode!$A:$C,3,FALSE)</f>
        <v>Lexington</v>
      </c>
    </row>
    <row r="1680" spans="1:3" x14ac:dyDescent="0.2">
      <c r="A1680" s="9" t="str">
        <f>CallsInZip!$A1481</f>
        <v>KF4RMZ</v>
      </c>
      <c r="B1680" t="str">
        <f>MID(CallsInZip!$B1481,(FIND(",", CallsInZip!$B1481,1)+2),256)</f>
        <v>ALVIN W</v>
      </c>
      <c r="C1680" t="str">
        <f>VLOOKUP(VALUE(LEFT(CallsInZip!$E1481,5)),zipcode!$A:$C,3,FALSE)</f>
        <v>Bishopville</v>
      </c>
    </row>
    <row r="1681" spans="1:3" x14ac:dyDescent="0.2">
      <c r="A1681" s="9" t="str">
        <f>CallsInZip!$A1482</f>
        <v>KF4USB</v>
      </c>
      <c r="B1681" t="str">
        <f>MID(CallsInZip!$B1482,(FIND(",", CallsInZip!$B1482,1)+2),256)</f>
        <v>WALTER O</v>
      </c>
      <c r="C1681" t="str">
        <f>VLOOKUP(VALUE(LEFT(CallsInZip!$E1482,5)),zipcode!$A:$C,3,FALSE)</f>
        <v>Batesburg</v>
      </c>
    </row>
    <row r="1682" spans="1:3" x14ac:dyDescent="0.2">
      <c r="A1682" s="9" t="str">
        <f>CallsInZip!$A1483</f>
        <v>KF4UWQ</v>
      </c>
      <c r="B1682" t="str">
        <f>MID(CallsInZip!$B1483,(FIND(",", CallsInZip!$B1483,1)+2),256)</f>
        <v>DAVID A</v>
      </c>
      <c r="C1682" t="str">
        <f>VLOOKUP(VALUE(LEFT(CallsInZip!$E1483,5)),zipcode!$A:$C,3,FALSE)</f>
        <v>Blythewood</v>
      </c>
    </row>
    <row r="1683" spans="1:3" x14ac:dyDescent="0.2">
      <c r="A1683" s="9" t="str">
        <f>CallsInZip!$A1484</f>
        <v>KF4UYC</v>
      </c>
      <c r="B1683" t="str">
        <f>MID(CallsInZip!$B1484,(FIND(",", CallsInZip!$B1484,1)+2),256)</f>
        <v>James E</v>
      </c>
      <c r="C1683" t="str">
        <f>VLOOKUP(VALUE(LEFT(CallsInZip!$E1484,5)),zipcode!$A:$C,3,FALSE)</f>
        <v>Leesville</v>
      </c>
    </row>
    <row r="1684" spans="1:3" x14ac:dyDescent="0.2">
      <c r="A1684" s="9" t="str">
        <f>CallsInZip!$A1485</f>
        <v>KF4UYD</v>
      </c>
      <c r="B1684" t="str">
        <f>MID(CallsInZip!$B1485,(FIND(",", CallsInZip!$B1485,1)+2),256)</f>
        <v>ROGER M</v>
      </c>
      <c r="C1684" t="str">
        <f>VLOOKUP(VALUE(LEFT(CallsInZip!$E1485,5)),zipcode!$A:$C,3,FALSE)</f>
        <v>Lexington</v>
      </c>
    </row>
    <row r="1685" spans="1:3" x14ac:dyDescent="0.2">
      <c r="A1685" s="9" t="str">
        <f>CallsInZip!$A1486</f>
        <v>KF4VZJ</v>
      </c>
      <c r="B1685" t="str">
        <f>MID(CallsInZip!$B1486,(FIND(",", CallsInZip!$B1486,1)+2),256)</f>
        <v>Theodore A</v>
      </c>
      <c r="C1685" t="str">
        <f>VLOOKUP(VALUE(LEFT(CallsInZip!$E1486,5)),zipcode!$A:$C,3,FALSE)</f>
        <v>Irmo</v>
      </c>
    </row>
    <row r="1686" spans="1:3" x14ac:dyDescent="0.2">
      <c r="A1686" s="9" t="str">
        <f>CallsInZip!$A1487</f>
        <v>KF4WWC</v>
      </c>
      <c r="B1686" t="str">
        <f>MID(CallsInZip!$B1487,(FIND(",", CallsInZip!$B1487,1)+2),256)</f>
        <v>REGINALD K</v>
      </c>
      <c r="C1686" t="str">
        <f>VLOOKUP(VALUE(LEFT(CallsInZip!$E1487,5)),zipcode!$A:$C,3,FALSE)</f>
        <v>Gilbert</v>
      </c>
    </row>
    <row r="1687" spans="1:3" x14ac:dyDescent="0.2">
      <c r="A1687" s="9" t="str">
        <f>CallsInZip!$A1488</f>
        <v>KF4ZDM</v>
      </c>
      <c r="B1687" t="str">
        <f>MID(CallsInZip!$B1488,(FIND(",", CallsInZip!$B1488,1)+2),256)</f>
        <v>CHAD A</v>
      </c>
      <c r="C1687" t="str">
        <f>VLOOKUP(VALUE(LEFT(CallsInZip!$E1488,5)),zipcode!$A:$C,3,FALSE)</f>
        <v>Leesville</v>
      </c>
    </row>
    <row r="1688" spans="1:3" x14ac:dyDescent="0.2">
      <c r="A1688" s="9" t="str">
        <f>CallsInZip!$A1489</f>
        <v>KF4ZML</v>
      </c>
      <c r="B1688" t="str">
        <f>MID(CallsInZip!$B1489,(FIND(",", CallsInZip!$B1489,1)+2),256)</f>
        <v>WOODY R</v>
      </c>
      <c r="C1688" t="str">
        <f>VLOOKUP(VALUE(LEFT(CallsInZip!$E1489,5)),zipcode!$A:$C,3,FALSE)</f>
        <v>Gilbert</v>
      </c>
    </row>
    <row r="1689" spans="1:3" x14ac:dyDescent="0.2">
      <c r="A1689" s="9" t="str">
        <f>CallsInZip!$A1490</f>
        <v>KF5BML</v>
      </c>
      <c r="B1689" t="str">
        <f>MID(CallsInZip!$B1490,(FIND(",", CallsInZip!$B1490,1)+2),256)</f>
        <v>Timothy A</v>
      </c>
      <c r="C1689" t="str">
        <f>VLOOKUP(VALUE(LEFT(CallsInZip!$E1490,5)),zipcode!$A:$C,3,FALSE)</f>
        <v>Lexington</v>
      </c>
    </row>
    <row r="1690" spans="1:3" x14ac:dyDescent="0.2">
      <c r="A1690" s="9" t="str">
        <f>CallsInZip!$A1491</f>
        <v>KF6QCO</v>
      </c>
      <c r="B1690" t="str">
        <f>MID(CallsInZip!$B1491,(FIND(",", CallsInZip!$B1491,1)+2),256)</f>
        <v>CLIFFTON D</v>
      </c>
      <c r="C1690" t="str">
        <f>VLOOKUP(VALUE(LEFT(CallsInZip!$E1491,5)),zipcode!$A:$C,3,FALSE)</f>
        <v>Lexington</v>
      </c>
    </row>
    <row r="1691" spans="1:3" x14ac:dyDescent="0.2">
      <c r="A1691" s="9" t="str">
        <f>CallsInZip!$A1492</f>
        <v>KG4ATD</v>
      </c>
      <c r="B1691" t="str">
        <f>MID(CallsInZip!$B1492,(FIND(",", CallsInZip!$B1492,1)+2),256)</f>
        <v>JOHN C</v>
      </c>
      <c r="C1691" t="str">
        <f>VLOOKUP(VALUE(LEFT(CallsInZip!$E1492,5)),zipcode!$A:$C,3,FALSE)</f>
        <v>Lamar</v>
      </c>
    </row>
    <row r="1692" spans="1:3" x14ac:dyDescent="0.2">
      <c r="A1692" s="9" t="str">
        <f>CallsInZip!$A1493</f>
        <v>KG4ATE</v>
      </c>
      <c r="B1692" t="str">
        <f>MID(CallsInZip!$B1493,(FIND(",", CallsInZip!$B1493,1)+2),256)</f>
        <v>DAVID H</v>
      </c>
      <c r="C1692" t="str">
        <f>VLOOKUP(VALUE(LEFT(CallsInZip!$E1493,5)),zipcode!$A:$C,3,FALSE)</f>
        <v>Eastover</v>
      </c>
    </row>
    <row r="1693" spans="1:3" x14ac:dyDescent="0.2">
      <c r="A1693" s="9" t="str">
        <f>CallsInZip!$A1494</f>
        <v>KG4BKS</v>
      </c>
      <c r="B1693" t="str">
        <f>MID(CallsInZip!$B1494,(FIND(",", CallsInZip!$B1494,1)+2),256)</f>
        <v>JOHN C</v>
      </c>
      <c r="C1693" t="str">
        <f>VLOOKUP(VALUE(LEFT(CallsInZip!$E1494,5)),zipcode!$A:$C,3,FALSE)</f>
        <v>Holly Hill</v>
      </c>
    </row>
    <row r="1694" spans="1:3" x14ac:dyDescent="0.2">
      <c r="A1694" s="9" t="str">
        <f>CallsInZip!$A1495</f>
        <v>KG4CJN</v>
      </c>
      <c r="B1694" t="str">
        <f>MID(CallsInZip!$B1495,(FIND(",", CallsInZip!$B1495,1)+2),256)</f>
        <v>TERRY W</v>
      </c>
      <c r="C1694" t="str">
        <f>VLOOKUP(VALUE(LEFT(CallsInZip!$E1495,5)),zipcode!$A:$C,3,FALSE)</f>
        <v>Cassatt</v>
      </c>
    </row>
    <row r="1695" spans="1:3" x14ac:dyDescent="0.2">
      <c r="A1695" s="9" t="str">
        <f>CallsInZip!$A1496</f>
        <v>KG4DAJ</v>
      </c>
      <c r="B1695" t="str">
        <f>MID(CallsInZip!$B1496,(FIND(",", CallsInZip!$B1496,1)+2),256)</f>
        <v>KRISTIN E</v>
      </c>
      <c r="C1695" t="str">
        <f>VLOOKUP(VALUE(LEFT(CallsInZip!$E1496,5)),zipcode!$A:$C,3,FALSE)</f>
        <v>Gaston</v>
      </c>
    </row>
    <row r="1696" spans="1:3" x14ac:dyDescent="0.2">
      <c r="A1696" s="9" t="str">
        <f>CallsInZip!$A1497</f>
        <v>KG4DAM</v>
      </c>
      <c r="B1696" t="str">
        <f>MID(CallsInZip!$B1497,(FIND(",", CallsInZip!$B1497,1)+2),256)</f>
        <v>TODD A</v>
      </c>
      <c r="C1696" t="str">
        <f>VLOOKUP(VALUE(LEFT(CallsInZip!$E1497,5)),zipcode!$A:$C,3,FALSE)</f>
        <v>Lugoff</v>
      </c>
    </row>
    <row r="1697" spans="1:3" x14ac:dyDescent="0.2">
      <c r="A1697" s="9" t="str">
        <f>CallsInZip!$A1498</f>
        <v>KG4EQE</v>
      </c>
      <c r="B1697" t="str">
        <f>MID(CallsInZip!$B1498,(FIND(",", CallsInZip!$B1498,1)+2),256)</f>
        <v>Timothy H</v>
      </c>
      <c r="C1697" t="str">
        <f>VLOOKUP(VALUE(LEFT(CallsInZip!$E1498,5)),zipcode!$A:$C,3,FALSE)</f>
        <v>Irmo</v>
      </c>
    </row>
    <row r="1698" spans="1:3" x14ac:dyDescent="0.2">
      <c r="A1698" s="9" t="str">
        <f>CallsInZip!$A1499</f>
        <v>KG4ETG</v>
      </c>
      <c r="B1698" t="str">
        <f>MID(CallsInZip!$B1499,(FIND(",", CallsInZip!$B1499,1)+2),256)</f>
        <v>William K</v>
      </c>
      <c r="C1698" t="str">
        <f>VLOOKUP(VALUE(LEFT(CallsInZip!$E1499,5)),zipcode!$A:$C,3,FALSE)</f>
        <v>Lexington</v>
      </c>
    </row>
    <row r="1699" spans="1:3" x14ac:dyDescent="0.2">
      <c r="A1699" s="9" t="str">
        <f>CallsInZip!$A1500</f>
        <v>KG4FFO</v>
      </c>
      <c r="B1699" t="str">
        <f>MID(CallsInZip!$B1500,(FIND(",", CallsInZip!$B1500,1)+2),256)</f>
        <v>Brian L</v>
      </c>
      <c r="C1699" t="str">
        <f>VLOOKUP(VALUE(LEFT(CallsInZip!$E1500,5)),zipcode!$A:$C,3,FALSE)</f>
        <v>Irmo</v>
      </c>
    </row>
    <row r="1700" spans="1:3" x14ac:dyDescent="0.2">
      <c r="A1700" s="9" t="str">
        <f>CallsInZip!$A1501</f>
        <v>KG4FQM</v>
      </c>
      <c r="B1700" t="str">
        <f>MID(CallsInZip!$B1501,(FIND(",", CallsInZip!$B1501,1)+2),256)</f>
        <v>MICHAEL I</v>
      </c>
      <c r="C1700" t="str">
        <f>VLOOKUP(VALUE(LEFT(CallsInZip!$E1501,5)),zipcode!$A:$C,3,FALSE)</f>
        <v>Kershaw</v>
      </c>
    </row>
    <row r="1701" spans="1:3" x14ac:dyDescent="0.2">
      <c r="A1701" s="9" t="str">
        <f>CallsInZip!$A1502</f>
        <v>KG4FWF</v>
      </c>
      <c r="B1701" t="str">
        <f>MID(CallsInZip!$B1502,(FIND(",", CallsInZip!$B1502,1)+2),256)</f>
        <v>Richard L</v>
      </c>
      <c r="C1701" t="str">
        <f>VLOOKUP(VALUE(LEFT(CallsInZip!$E1502,5)),zipcode!$A:$C,3,FALSE)</f>
        <v>Batesburg</v>
      </c>
    </row>
    <row r="1702" spans="1:3" x14ac:dyDescent="0.2">
      <c r="A1702" s="9" t="str">
        <f>CallsInZip!$A1503</f>
        <v>KG4GXE</v>
      </c>
      <c r="B1702" t="str">
        <f>MID(CallsInZip!$B1503,(FIND(",", CallsInZip!$B1503,1)+2),256)</f>
        <v>Kyle R</v>
      </c>
      <c r="C1702" t="str">
        <f>VLOOKUP(VALUE(LEFT(CallsInZip!$E1503,5)),zipcode!$A:$C,3,FALSE)</f>
        <v>Lexington</v>
      </c>
    </row>
    <row r="1703" spans="1:3" x14ac:dyDescent="0.2">
      <c r="A1703" s="9" t="str">
        <f>CallsInZip!$A1504</f>
        <v>KG4HXI</v>
      </c>
      <c r="B1703" t="str">
        <f>MID(CallsInZip!$B1504,(FIND(",", CallsInZip!$B1504,1)+2),256)</f>
        <v>Patrick J</v>
      </c>
      <c r="C1703" t="str">
        <f>VLOOKUP(VALUE(LEFT(CallsInZip!$E1504,5)),zipcode!$A:$C,3,FALSE)</f>
        <v>Cayce</v>
      </c>
    </row>
    <row r="1704" spans="1:3" x14ac:dyDescent="0.2">
      <c r="A1704" s="9" t="str">
        <f>CallsInZip!$A1505</f>
        <v>KG4JEU</v>
      </c>
      <c r="B1704" t="str">
        <f>MID(CallsInZip!$B1505,(FIND(",", CallsInZip!$B1505,1)+2),256)</f>
        <v>TODD W</v>
      </c>
      <c r="C1704" t="str">
        <f>VLOOKUP(VALUE(LEFT(CallsInZip!$E1505,5)),zipcode!$A:$C,3,FALSE)</f>
        <v>Eastover</v>
      </c>
    </row>
    <row r="1705" spans="1:3" x14ac:dyDescent="0.2">
      <c r="A1705" s="9" t="str">
        <f>CallsInZip!$A1506</f>
        <v>KG4JWM</v>
      </c>
      <c r="B1705" t="str">
        <f>MID(CallsInZip!$B1506,(FIND(",", CallsInZip!$B1506,1)+2),256)</f>
        <v>Jeremy</v>
      </c>
      <c r="C1705" t="str">
        <f>VLOOKUP(VALUE(LEFT(CallsInZip!$E1506,5)),zipcode!$A:$C,3,FALSE)</f>
        <v>Elgin</v>
      </c>
    </row>
    <row r="1706" spans="1:3" x14ac:dyDescent="0.2">
      <c r="A1706" s="9" t="str">
        <f>CallsInZip!$A1507</f>
        <v>KG4KEA</v>
      </c>
      <c r="B1706" t="str">
        <f>MID(CallsInZip!$B1507,(FIND(",", CallsInZip!$B1507,1)+2),256)</f>
        <v>CHRISTOPHER C</v>
      </c>
      <c r="C1706" t="str">
        <f>VLOOKUP(VALUE(LEFT(CallsInZip!$E1507,5)),zipcode!$A:$C,3,FALSE)</f>
        <v>Gaston</v>
      </c>
    </row>
    <row r="1707" spans="1:3" x14ac:dyDescent="0.2">
      <c r="A1707" s="9" t="str">
        <f>CallsInZip!$A1508</f>
        <v>KG4KGM</v>
      </c>
      <c r="B1707" t="str">
        <f>MID(CallsInZip!$B1508,(FIND(",", CallsInZip!$B1508,1)+2),256)</f>
        <v>MICHAEL L</v>
      </c>
      <c r="C1707" t="str">
        <f>VLOOKUP(VALUE(LEFT(CallsInZip!$E1508,5)),zipcode!$A:$C,3,FALSE)</f>
        <v>Chapin</v>
      </c>
    </row>
    <row r="1708" spans="1:3" x14ac:dyDescent="0.2">
      <c r="A1708" s="9" t="str">
        <f>CallsInZip!$A1509</f>
        <v>KG4KGO</v>
      </c>
      <c r="B1708" t="str">
        <f>MID(CallsInZip!$B1509,(FIND(",", CallsInZip!$B1509,1)+2),256)</f>
        <v>Helen R</v>
      </c>
      <c r="C1708" t="str">
        <f>VLOOKUP(VALUE(LEFT(CallsInZip!$E1509,5)),zipcode!$A:$C,3,FALSE)</f>
        <v>Eastover</v>
      </c>
    </row>
    <row r="1709" spans="1:3" x14ac:dyDescent="0.2">
      <c r="A1709" s="9" t="str">
        <f>CallsInZip!$A1510</f>
        <v>KG4KOW</v>
      </c>
      <c r="B1709" t="str">
        <f>MID(CallsInZip!$B1510,(FIND(",", CallsInZip!$B1510,1)+2),256)</f>
        <v>Michael F</v>
      </c>
      <c r="C1709" t="str">
        <f>VLOOKUP(VALUE(LEFT(CallsInZip!$E1510,5)),zipcode!$A:$C,3,FALSE)</f>
        <v>Lexington</v>
      </c>
    </row>
    <row r="1710" spans="1:3" x14ac:dyDescent="0.2">
      <c r="A1710" s="9" t="str">
        <f>CallsInZip!$A1511</f>
        <v>KG4KPQ</v>
      </c>
      <c r="B1710" t="str">
        <f>MID(CallsInZip!$B1511,(FIND(",", CallsInZip!$B1511,1)+2),256)</f>
        <v>ANDREW J</v>
      </c>
      <c r="C1710" t="str">
        <f>VLOOKUP(VALUE(LEFT(CallsInZip!$E1511,5)),zipcode!$A:$C,3,FALSE)</f>
        <v>Blythewood</v>
      </c>
    </row>
    <row r="1711" spans="1:3" x14ac:dyDescent="0.2">
      <c r="A1711" s="9" t="str">
        <f>CallsInZip!$A1512</f>
        <v>KG4LAP</v>
      </c>
      <c r="B1711" t="str">
        <f>MID(CallsInZip!$B1512,(FIND(",", CallsInZip!$B1512,1)+2),256)</f>
        <v>David A</v>
      </c>
      <c r="C1711" t="str">
        <f>VLOOKUP(VALUE(LEFT(CallsInZip!$E1512,5)),zipcode!$A:$C,3,FALSE)</f>
        <v>Denmark</v>
      </c>
    </row>
    <row r="1712" spans="1:3" x14ac:dyDescent="0.2">
      <c r="A1712" s="9" t="str">
        <f>CallsInZip!$A1513</f>
        <v>KG4OKD</v>
      </c>
      <c r="B1712" t="str">
        <f>MID(CallsInZip!$B1513,(FIND(",", CallsInZip!$B1513,1)+2),256)</f>
        <v>Betty S</v>
      </c>
      <c r="C1712" t="str">
        <f>VLOOKUP(VALUE(LEFT(CallsInZip!$E1513,5)),zipcode!$A:$C,3,FALSE)</f>
        <v>Cope</v>
      </c>
    </row>
    <row r="1713" spans="1:3" x14ac:dyDescent="0.2">
      <c r="A1713" s="9" t="str">
        <f>CallsInZip!$A1514</f>
        <v>KG4OKE</v>
      </c>
      <c r="B1713" t="str">
        <f>MID(CallsInZip!$B1514,(FIND(",", CallsInZip!$B1514,1)+2),256)</f>
        <v>RUSSELL E</v>
      </c>
      <c r="C1713" t="str">
        <f>VLOOKUP(VALUE(LEFT(CallsInZip!$E1514,5)),zipcode!$A:$C,3,FALSE)</f>
        <v>Cayce</v>
      </c>
    </row>
    <row r="1714" spans="1:3" x14ac:dyDescent="0.2">
      <c r="A1714" s="9" t="str">
        <f>CallsInZip!$A1515</f>
        <v>KG4OOU</v>
      </c>
      <c r="B1714" t="str">
        <f>MID(CallsInZip!$B1515,(FIND(",", CallsInZip!$B1515,1)+2),256)</f>
        <v>Thomas E</v>
      </c>
      <c r="C1714" t="str">
        <f>VLOOKUP(VALUE(LEFT(CallsInZip!$E1515,5)),zipcode!$A:$C,3,FALSE)</f>
        <v>Camden</v>
      </c>
    </row>
    <row r="1715" spans="1:3" x14ac:dyDescent="0.2">
      <c r="A1715" s="9" t="str">
        <f>CallsInZip!$A1516</f>
        <v>KG4QWM</v>
      </c>
      <c r="B1715" t="str">
        <f>MID(CallsInZip!$B1516,(FIND(",", CallsInZip!$B1516,1)+2),256)</f>
        <v>ROBERT M</v>
      </c>
      <c r="C1715" t="str">
        <f>VLOOKUP(VALUE(LEFT(CallsInZip!$E1516,5)),zipcode!$A:$C,3,FALSE)</f>
        <v>Blythewood</v>
      </c>
    </row>
    <row r="1716" spans="1:3" x14ac:dyDescent="0.2">
      <c r="A1716" s="9" t="str">
        <f>CallsInZip!$A1517</f>
        <v>KG4RCH</v>
      </c>
      <c r="B1716" t="str">
        <f>MID(CallsInZip!$B1517,(FIND(",", CallsInZip!$B1517,1)+2),256)</f>
        <v>John D</v>
      </c>
      <c r="C1716" t="str">
        <f>VLOOKUP(VALUE(LEFT(CallsInZip!$E1517,5)),zipcode!$A:$C,3,FALSE)</f>
        <v>Denmark</v>
      </c>
    </row>
    <row r="1717" spans="1:3" x14ac:dyDescent="0.2">
      <c r="A1717" s="9" t="str">
        <f>CallsInZip!$A1518</f>
        <v>KG4RSN</v>
      </c>
      <c r="B1717" t="str">
        <f>MID(CallsInZip!$B1518,(FIND(",", CallsInZip!$B1518,1)+2),256)</f>
        <v>Lawrence E</v>
      </c>
      <c r="C1717" t="str">
        <f>VLOOKUP(VALUE(LEFT(CallsInZip!$E1518,5)),zipcode!$A:$C,3,FALSE)</f>
        <v>Lexington</v>
      </c>
    </row>
    <row r="1718" spans="1:3" x14ac:dyDescent="0.2">
      <c r="A1718" s="9" t="str">
        <f>CallsInZip!$A1519</f>
        <v>KG4RSO</v>
      </c>
      <c r="B1718" t="str">
        <f>MID(CallsInZip!$B1519,(FIND(",", CallsInZip!$B1519,1)+2),256)</f>
        <v>Robert E</v>
      </c>
      <c r="C1718" t="str">
        <f>VLOOKUP(VALUE(LEFT(CallsInZip!$E1519,5)),zipcode!$A:$C,3,FALSE)</f>
        <v>Lexington</v>
      </c>
    </row>
    <row r="1719" spans="1:3" x14ac:dyDescent="0.2">
      <c r="A1719" s="9" t="str">
        <f>CallsInZip!$A1520</f>
        <v>KG4SJL</v>
      </c>
      <c r="B1719" t="str">
        <f>MID(CallsInZip!$B1520,(FIND(",", CallsInZip!$B1520,1)+2),256)</f>
        <v>Shirley</v>
      </c>
      <c r="C1719" t="str">
        <f>VLOOKUP(VALUE(LEFT(CallsInZip!$E1520,5)),zipcode!$A:$C,3,FALSE)</f>
        <v>Chapin</v>
      </c>
    </row>
    <row r="1720" spans="1:3" x14ac:dyDescent="0.2">
      <c r="A1720" s="9" t="str">
        <f>CallsInZip!$A1521</f>
        <v>KG4TXZ</v>
      </c>
      <c r="B1720" t="str">
        <f>MID(CallsInZip!$B1521,(FIND(",", CallsInZip!$B1521,1)+2),256)</f>
        <v>Dudley L</v>
      </c>
      <c r="C1720" t="str">
        <f>VLOOKUP(VALUE(LEFT(CallsInZip!$E1521,5)),zipcode!$A:$C,3,FALSE)</f>
        <v>Lexington</v>
      </c>
    </row>
    <row r="1721" spans="1:3" x14ac:dyDescent="0.2">
      <c r="A1721" s="9" t="str">
        <f>CallsInZip!$A1522</f>
        <v>KG4UAL</v>
      </c>
      <c r="B1721" t="str">
        <f>MID(CallsInZip!$B1522,(FIND(",", CallsInZip!$B1522,1)+2),256)</f>
        <v>NEEDHAM R</v>
      </c>
      <c r="C1721" t="str">
        <f>VLOOKUP(VALUE(LEFT(CallsInZip!$E1522,5)),zipcode!$A:$C,3,FALSE)</f>
        <v>Leesville</v>
      </c>
    </row>
    <row r="1722" spans="1:3" x14ac:dyDescent="0.2">
      <c r="A1722" s="9" t="str">
        <f>CallsInZip!$A1523</f>
        <v>KG4UUD</v>
      </c>
      <c r="B1722" t="str">
        <f>MID(CallsInZip!$B1523,(FIND(",", CallsInZip!$B1523,1)+2),256)</f>
        <v>DANNY L</v>
      </c>
      <c r="C1722" t="str">
        <f>VLOOKUP(VALUE(LEFT(CallsInZip!$E1523,5)),zipcode!$A:$C,3,FALSE)</f>
        <v>Little Mountain</v>
      </c>
    </row>
    <row r="1723" spans="1:3" x14ac:dyDescent="0.2">
      <c r="A1723" s="9" t="str">
        <f>CallsInZip!$A1524</f>
        <v>KG4UUF</v>
      </c>
      <c r="B1723" t="str">
        <f>MID(CallsInZip!$B1524,(FIND(",", CallsInZip!$B1524,1)+2),256)</f>
        <v>Michael W</v>
      </c>
      <c r="C1723" t="str">
        <f>VLOOKUP(VALUE(LEFT(CallsInZip!$E1524,5)),zipcode!$A:$C,3,FALSE)</f>
        <v>Hopkins</v>
      </c>
    </row>
    <row r="1724" spans="1:3" x14ac:dyDescent="0.2">
      <c r="A1724" s="9" t="str">
        <f>CallsInZip!$A1525</f>
        <v>KG4VOU</v>
      </c>
      <c r="B1724" t="str">
        <f>MID(CallsInZip!$B1525,(FIND(",", CallsInZip!$B1525,1)+2),256)</f>
        <v>Paul A</v>
      </c>
      <c r="C1724" t="str">
        <f>VLOOKUP(VALUE(LEFT(CallsInZip!$E1525,5)),zipcode!$A:$C,3,FALSE)</f>
        <v>Lugoff</v>
      </c>
    </row>
    <row r="1725" spans="1:3" x14ac:dyDescent="0.2">
      <c r="A1725" s="9" t="str">
        <f>CallsInZip!$A1526</f>
        <v>KG4WFR</v>
      </c>
      <c r="B1725" t="str">
        <f>MID(CallsInZip!$B1526,(FIND(",", CallsInZip!$B1526,1)+2),256)</f>
        <v>Steven R</v>
      </c>
      <c r="C1725" t="str">
        <f>VLOOKUP(VALUE(LEFT(CallsInZip!$E1526,5)),zipcode!$A:$C,3,FALSE)</f>
        <v>Hopkins</v>
      </c>
    </row>
    <row r="1726" spans="1:3" x14ac:dyDescent="0.2">
      <c r="A1726" s="9" t="str">
        <f>CallsInZip!$A1527</f>
        <v>KG4WOG</v>
      </c>
      <c r="B1726" t="str">
        <f>MID(CallsInZip!$B1527,(FIND(",", CallsInZip!$B1527,1)+2),256)</f>
        <v>THOMAS J</v>
      </c>
      <c r="C1726" t="str">
        <f>VLOOKUP(VALUE(LEFT(CallsInZip!$E1527,5)),zipcode!$A:$C,3,FALSE)</f>
        <v>Leesville</v>
      </c>
    </row>
    <row r="1727" spans="1:3" x14ac:dyDescent="0.2">
      <c r="A1727" s="9" t="str">
        <f>CallsInZip!$A1528</f>
        <v>KG4WOH</v>
      </c>
      <c r="B1727" t="str">
        <f>MID(CallsInZip!$B1528,(FIND(",", CallsInZip!$B1528,1)+2),256)</f>
        <v>Tony A</v>
      </c>
      <c r="C1727" t="str">
        <f>VLOOKUP(VALUE(LEFT(CallsInZip!$E1528,5)),zipcode!$A:$C,3,FALSE)</f>
        <v>Lexington</v>
      </c>
    </row>
    <row r="1728" spans="1:3" x14ac:dyDescent="0.2">
      <c r="A1728" s="9" t="str">
        <f>CallsInZip!$A1529</f>
        <v>KG4YVE</v>
      </c>
      <c r="B1728" t="str">
        <f>MID(CallsInZip!$B1529,(FIND(",", CallsInZip!$B1529,1)+2),256)</f>
        <v>WILLIAM L</v>
      </c>
      <c r="C1728" t="str">
        <f>VLOOKUP(VALUE(LEFT(CallsInZip!$E1529,5)),zipcode!$A:$C,3,FALSE)</f>
        <v>Cassatt</v>
      </c>
    </row>
    <row r="1729" spans="1:3" x14ac:dyDescent="0.2">
      <c r="A1729" s="9" t="str">
        <f>CallsInZip!$A1530</f>
        <v>KG4ZSG</v>
      </c>
      <c r="B1729" t="str">
        <f>MID(CallsInZip!$B1530,(FIND(",", CallsInZip!$B1530,1)+2),256)</f>
        <v>Francis B</v>
      </c>
      <c r="C1729" t="str">
        <f>VLOOKUP(VALUE(LEFT(CallsInZip!$E1530,5)),zipcode!$A:$C,3,FALSE)</f>
        <v>Lugoff</v>
      </c>
    </row>
    <row r="1730" spans="1:3" x14ac:dyDescent="0.2">
      <c r="A1730" s="9" t="str">
        <f>CallsInZip!$A1531</f>
        <v>KI4CGE</v>
      </c>
      <c r="B1730" t="e">
        <f>MID(CallsInZip!$B1531,(FIND(",", CallsInZip!$B1531,1)+2),256)</f>
        <v>#VALUE!</v>
      </c>
      <c r="C1730" t="str">
        <f>VLOOKUP(VALUE(LEFT(CallsInZip!$E1531,5)),zipcode!$A:$C,3,FALSE)</f>
        <v>Elgin</v>
      </c>
    </row>
    <row r="1731" spans="1:3" x14ac:dyDescent="0.2">
      <c r="A1731" s="9" t="str">
        <f>CallsInZip!$A1532</f>
        <v>KI4CLV</v>
      </c>
      <c r="B1731" t="str">
        <f>MID(CallsInZip!$B1532,(FIND(",", CallsInZip!$B1532,1)+2),256)</f>
        <v>JOHN D</v>
      </c>
      <c r="C1731" t="str">
        <f>VLOOKUP(VALUE(LEFT(CallsInZip!$E1532,5)),zipcode!$A:$C,3,FALSE)</f>
        <v>Lexington</v>
      </c>
    </row>
    <row r="1732" spans="1:3" x14ac:dyDescent="0.2">
      <c r="A1732" s="9" t="str">
        <f>CallsInZip!$A1533</f>
        <v>KI4CRS</v>
      </c>
      <c r="B1732" t="str">
        <f>MID(CallsInZip!$B1533,(FIND(",", CallsInZip!$B1533,1)+2),256)</f>
        <v>Michael C</v>
      </c>
      <c r="C1732" t="str">
        <f>VLOOKUP(VALUE(LEFT(CallsInZip!$E1533,5)),zipcode!$A:$C,3,FALSE)</f>
        <v>Elgin</v>
      </c>
    </row>
    <row r="1733" spans="1:3" x14ac:dyDescent="0.2">
      <c r="A1733" s="9" t="str">
        <f>CallsInZip!$A1534</f>
        <v>KI4CSB</v>
      </c>
      <c r="B1733" t="str">
        <f>MID(CallsInZip!$B1534,(FIND(",", CallsInZip!$B1534,1)+2),256)</f>
        <v>Harold W</v>
      </c>
      <c r="C1733" t="str">
        <f>VLOOKUP(VALUE(LEFT(CallsInZip!$E1534,5)),zipcode!$A:$C,3,FALSE)</f>
        <v>Bishopville</v>
      </c>
    </row>
    <row r="1734" spans="1:3" x14ac:dyDescent="0.2">
      <c r="A1734" s="9" t="str">
        <f>CallsInZip!$A1535</f>
        <v>KI4ENB</v>
      </c>
      <c r="B1734" t="str">
        <f>MID(CallsInZip!$B1535,(FIND(",", CallsInZip!$B1535,1)+2),256)</f>
        <v>KERRY S</v>
      </c>
      <c r="C1734" t="str">
        <f>VLOOKUP(VALUE(LEFT(CallsInZip!$E1535,5)),zipcode!$A:$C,3,FALSE)</f>
        <v>Gaston</v>
      </c>
    </row>
    <row r="1735" spans="1:3" x14ac:dyDescent="0.2">
      <c r="A1735" s="9" t="str">
        <f>CallsInZip!$A1536</f>
        <v>KI4FFV</v>
      </c>
      <c r="B1735" t="str">
        <f>MID(CallsInZip!$B1536,(FIND(",", CallsInZip!$B1536,1)+2),256)</f>
        <v>JERRY C</v>
      </c>
      <c r="C1735" t="str">
        <f>VLOOKUP(VALUE(LEFT(CallsInZip!$E1536,5)),zipcode!$A:$C,3,FALSE)</f>
        <v>Dalzell</v>
      </c>
    </row>
    <row r="1736" spans="1:3" x14ac:dyDescent="0.2">
      <c r="A1736" s="9" t="str">
        <f>CallsInZip!$A1537</f>
        <v>KI4FFW</v>
      </c>
      <c r="B1736" t="str">
        <f>MID(CallsInZip!$B1537,(FIND(",", CallsInZip!$B1537,1)+2),256)</f>
        <v>Cynthia W</v>
      </c>
      <c r="C1736" t="str">
        <f>VLOOKUP(VALUE(LEFT(CallsInZip!$E1537,5)),zipcode!$A:$C,3,FALSE)</f>
        <v>Bishopville</v>
      </c>
    </row>
    <row r="1737" spans="1:3" x14ac:dyDescent="0.2">
      <c r="A1737" s="9" t="str">
        <f>CallsInZip!$A1538</f>
        <v>KI4GKL</v>
      </c>
      <c r="B1737" t="str">
        <f>MID(CallsInZip!$B1538,(FIND(",", CallsInZip!$B1538,1)+2),256)</f>
        <v>DAVID J</v>
      </c>
      <c r="C1737" t="str">
        <f>VLOOKUP(VALUE(LEFT(CallsInZip!$E1538,5)),zipcode!$A:$C,3,FALSE)</f>
        <v>Lexington</v>
      </c>
    </row>
    <row r="1738" spans="1:3" x14ac:dyDescent="0.2">
      <c r="A1738" s="9" t="str">
        <f>CallsInZip!$A1539</f>
        <v>KI4GPW</v>
      </c>
      <c r="B1738" t="str">
        <f>MID(CallsInZip!$B1539,(FIND(",", CallsInZip!$B1539,1)+2),256)</f>
        <v>SANTIAGO</v>
      </c>
      <c r="C1738" t="str">
        <f>VLOOKUP(VALUE(LEFT(CallsInZip!$E1539,5)),zipcode!$A:$C,3,FALSE)</f>
        <v>Irmo</v>
      </c>
    </row>
    <row r="1739" spans="1:3" x14ac:dyDescent="0.2">
      <c r="A1739" s="9" t="str">
        <f>CallsInZip!$A1540</f>
        <v>KI4GXS</v>
      </c>
      <c r="B1739" t="str">
        <f>MID(CallsInZip!$B1540,(FIND(",", CallsInZip!$B1540,1)+2),256)</f>
        <v>SCOTT E</v>
      </c>
      <c r="C1739" t="str">
        <f>VLOOKUP(VALUE(LEFT(CallsInZip!$E1540,5)),zipcode!$A:$C,3,FALSE)</f>
        <v>Lexington</v>
      </c>
    </row>
    <row r="1740" spans="1:3" x14ac:dyDescent="0.2">
      <c r="A1740" s="9" t="str">
        <f>CallsInZip!$A1541</f>
        <v>KI4GYU</v>
      </c>
      <c r="B1740" t="str">
        <f>MID(CallsInZip!$B1541,(FIND(",", CallsInZip!$B1541,1)+2),256)</f>
        <v>Frederick E</v>
      </c>
      <c r="C1740" t="str">
        <f>VLOOKUP(VALUE(LEFT(CallsInZip!$E1541,5)),zipcode!$A:$C,3,FALSE)</f>
        <v>Ehrhardt</v>
      </c>
    </row>
    <row r="1741" spans="1:3" x14ac:dyDescent="0.2">
      <c r="A1741" s="9" t="str">
        <f>CallsInZip!$A1542</f>
        <v>KI4HYQ</v>
      </c>
      <c r="B1741" t="str">
        <f>MID(CallsInZip!$B1542,(FIND(",", CallsInZip!$B1542,1)+2),256)</f>
        <v>Craig T</v>
      </c>
      <c r="C1741" t="str">
        <f>VLOOKUP(VALUE(LEFT(CallsInZip!$E1542,5)),zipcode!$A:$C,3,FALSE)</f>
        <v>Cassatt</v>
      </c>
    </row>
    <row r="1742" spans="1:3" x14ac:dyDescent="0.2">
      <c r="A1742" s="9" t="str">
        <f>CallsInZip!$A1543</f>
        <v>KI4IDB</v>
      </c>
      <c r="B1742" t="str">
        <f>MID(CallsInZip!$B1543,(FIND(",", CallsInZip!$B1543,1)+2),256)</f>
        <v>GREGORY A</v>
      </c>
      <c r="C1742" t="str">
        <f>VLOOKUP(VALUE(LEFT(CallsInZip!$E1543,5)),zipcode!$A:$C,3,FALSE)</f>
        <v>Eastover</v>
      </c>
    </row>
    <row r="1743" spans="1:3" x14ac:dyDescent="0.2">
      <c r="A1743" s="9" t="str">
        <f>CallsInZip!$A1544</f>
        <v>KI4IID</v>
      </c>
      <c r="B1743" t="str">
        <f>MID(CallsInZip!$B1544,(FIND(",", CallsInZip!$B1544,1)+2),256)</f>
        <v>LEAH A</v>
      </c>
      <c r="C1743" t="str">
        <f>VLOOKUP(VALUE(LEFT(CallsInZip!$E1544,5)),zipcode!$A:$C,3,FALSE)</f>
        <v>Lexington</v>
      </c>
    </row>
    <row r="1744" spans="1:3" x14ac:dyDescent="0.2">
      <c r="A1744" s="9" t="str">
        <f>CallsInZip!$A1545</f>
        <v>KI4IVP</v>
      </c>
      <c r="B1744" t="str">
        <f>MID(CallsInZip!$B1545,(FIND(",", CallsInZip!$B1545,1)+2),256)</f>
        <v>MICHAEL F</v>
      </c>
      <c r="C1744" t="str">
        <f>VLOOKUP(VALUE(LEFT(CallsInZip!$E1545,5)),zipcode!$A:$C,3,FALSE)</f>
        <v>Elgin</v>
      </c>
    </row>
    <row r="1745" spans="1:3" x14ac:dyDescent="0.2">
      <c r="A1745" s="9" t="str">
        <f>CallsInZip!$A1546</f>
        <v>KI4IVR</v>
      </c>
      <c r="B1745" t="str">
        <f>MID(CallsInZip!$B1546,(FIND(",", CallsInZip!$B1546,1)+2),256)</f>
        <v>WILLIAM C</v>
      </c>
      <c r="C1745" t="str">
        <f>VLOOKUP(VALUE(LEFT(CallsInZip!$E1546,5)),zipcode!$A:$C,3,FALSE)</f>
        <v>Chapin</v>
      </c>
    </row>
    <row r="1746" spans="1:3" x14ac:dyDescent="0.2">
      <c r="A1746" s="9" t="str">
        <f>CallsInZip!$A1547</f>
        <v>KI4IVS</v>
      </c>
      <c r="B1746" t="str">
        <f>MID(CallsInZip!$B1547,(FIND(",", CallsInZip!$B1547,1)+2),256)</f>
        <v>Lelia M</v>
      </c>
      <c r="C1746" t="str">
        <f>VLOOKUP(VALUE(LEFT(CallsInZip!$E1547,5)),zipcode!$A:$C,3,FALSE)</f>
        <v>Gaston</v>
      </c>
    </row>
    <row r="1747" spans="1:3" x14ac:dyDescent="0.2">
      <c r="A1747" s="9" t="str">
        <f>CallsInZip!$A1548</f>
        <v>KI4IVT</v>
      </c>
      <c r="B1747" t="str">
        <f>MID(CallsInZip!$B1548,(FIND(",", CallsInZip!$B1548,1)+2),256)</f>
        <v>DONALD E</v>
      </c>
      <c r="C1747" t="str">
        <f>VLOOKUP(VALUE(LEFT(CallsInZip!$E1548,5)),zipcode!$A:$C,3,FALSE)</f>
        <v>Lexington</v>
      </c>
    </row>
    <row r="1748" spans="1:3" x14ac:dyDescent="0.2">
      <c r="A1748" s="9" t="str">
        <f>CallsInZip!$A1549</f>
        <v>KI4JEA</v>
      </c>
      <c r="B1748" t="str">
        <f>MID(CallsInZip!$B1549,(FIND(",", CallsInZip!$B1549,1)+2),256)</f>
        <v>Michael C</v>
      </c>
      <c r="C1748" t="str">
        <f>VLOOKUP(VALUE(LEFT(CallsInZip!$E1549,5)),zipcode!$A:$C,3,FALSE)</f>
        <v>Lexington</v>
      </c>
    </row>
    <row r="1749" spans="1:3" x14ac:dyDescent="0.2">
      <c r="A1749" s="9" t="str">
        <f>CallsInZip!$A1550</f>
        <v>KI4JPO</v>
      </c>
      <c r="B1749" t="str">
        <f>MID(CallsInZip!$B1550,(FIND(",", CallsInZip!$B1550,1)+2),256)</f>
        <v>Christian S</v>
      </c>
      <c r="C1749" t="str">
        <f>VLOOKUP(VALUE(LEFT(CallsInZip!$E1550,5)),zipcode!$A:$C,3,FALSE)</f>
        <v>Lexington</v>
      </c>
    </row>
    <row r="1750" spans="1:3" x14ac:dyDescent="0.2">
      <c r="A1750" s="9" t="str">
        <f>CallsInZip!$A1551</f>
        <v>KI4KDB</v>
      </c>
      <c r="B1750" t="str">
        <f>MID(CallsInZip!$B1551,(FIND(",", CallsInZip!$B1551,1)+2),256)</f>
        <v>DANIEL P</v>
      </c>
      <c r="C1750" t="str">
        <f>VLOOKUP(VALUE(LEFT(CallsInZip!$E1551,5)),zipcode!$A:$C,3,FALSE)</f>
        <v>Chapin</v>
      </c>
    </row>
    <row r="1751" spans="1:3" x14ac:dyDescent="0.2">
      <c r="A1751" s="9" t="str">
        <f>CallsInZip!$A1552</f>
        <v>KI4LLU</v>
      </c>
      <c r="B1751" t="str">
        <f>MID(CallsInZip!$B1552,(FIND(",", CallsInZip!$B1552,1)+2),256)</f>
        <v>JOHN S</v>
      </c>
      <c r="C1751" t="str">
        <f>VLOOKUP(VALUE(LEFT(CallsInZip!$E1552,5)),zipcode!$A:$C,3,FALSE)</f>
        <v>Lugoff</v>
      </c>
    </row>
    <row r="1752" spans="1:3" x14ac:dyDescent="0.2">
      <c r="A1752" s="9" t="str">
        <f>CallsInZip!$A1553</f>
        <v>KI4LLV</v>
      </c>
      <c r="B1752" t="str">
        <f>MID(CallsInZip!$B1553,(FIND(",", CallsInZip!$B1553,1)+2),256)</f>
        <v>EDWIN M</v>
      </c>
      <c r="C1752" t="str">
        <f>VLOOKUP(VALUE(LEFT(CallsInZip!$E1553,5)),zipcode!$A:$C,3,FALSE)</f>
        <v>Kershaw</v>
      </c>
    </row>
    <row r="1753" spans="1:3" x14ac:dyDescent="0.2">
      <c r="A1753" s="9" t="str">
        <f>CallsInZip!$A1554</f>
        <v>KI4NNJ</v>
      </c>
      <c r="B1753" t="str">
        <f>MID(CallsInZip!$B1554,(FIND(",", CallsInZip!$B1554,1)+2),256)</f>
        <v>Danielle</v>
      </c>
      <c r="C1753" t="str">
        <f>VLOOKUP(VALUE(LEFT(CallsInZip!$E1554,5)),zipcode!$A:$C,3,FALSE)</f>
        <v>Denmark</v>
      </c>
    </row>
    <row r="1754" spans="1:3" x14ac:dyDescent="0.2">
      <c r="A1754" s="9" t="str">
        <f>CallsInZip!$A1555</f>
        <v>KI4NST</v>
      </c>
      <c r="B1754" t="str">
        <f>MID(CallsInZip!$B1555,(FIND(",", CallsInZip!$B1555,1)+2),256)</f>
        <v>William J</v>
      </c>
      <c r="C1754" t="str">
        <f>VLOOKUP(VALUE(LEFT(CallsInZip!$E1555,5)),zipcode!$A:$C,3,FALSE)</f>
        <v>Bethune</v>
      </c>
    </row>
    <row r="1755" spans="1:3" x14ac:dyDescent="0.2">
      <c r="A1755" s="9" t="str">
        <f>CallsInZip!$A1556</f>
        <v>KI4NSU</v>
      </c>
      <c r="B1755" t="str">
        <f>MID(CallsInZip!$B1556,(FIND(",", CallsInZip!$B1556,1)+2),256)</f>
        <v>William B</v>
      </c>
      <c r="C1755" t="str">
        <f>VLOOKUP(VALUE(LEFT(CallsInZip!$E1556,5)),zipcode!$A:$C,3,FALSE)</f>
        <v>Leesville</v>
      </c>
    </row>
    <row r="1756" spans="1:3" x14ac:dyDescent="0.2">
      <c r="A1756" s="9" t="str">
        <f>CallsInZip!$A1557</f>
        <v>KI4NSW</v>
      </c>
      <c r="B1756" t="str">
        <f>MID(CallsInZip!$B1557,(FIND(",", CallsInZip!$B1557,1)+2),256)</f>
        <v>Leonard C</v>
      </c>
      <c r="C1756" t="str">
        <f>VLOOKUP(VALUE(LEFT(CallsInZip!$E1557,5)),zipcode!$A:$C,3,FALSE)</f>
        <v>Lexington</v>
      </c>
    </row>
    <row r="1757" spans="1:3" x14ac:dyDescent="0.2">
      <c r="A1757" s="9" t="str">
        <f>CallsInZip!$A1558</f>
        <v>KI4OCK</v>
      </c>
      <c r="B1757" t="str">
        <f>MID(CallsInZip!$B1558,(FIND(",", CallsInZip!$B1558,1)+2),256)</f>
        <v>MARK A</v>
      </c>
      <c r="C1757" t="str">
        <f>VLOOKUP(VALUE(LEFT(CallsInZip!$E1558,5)),zipcode!$A:$C,3,FALSE)</f>
        <v>Lexington</v>
      </c>
    </row>
    <row r="1758" spans="1:3" x14ac:dyDescent="0.2">
      <c r="A1758" s="9" t="str">
        <f>CallsInZip!$A1559</f>
        <v>KI4OET</v>
      </c>
      <c r="B1758" t="str">
        <f>MID(CallsInZip!$B1559,(FIND(",", CallsInZip!$B1559,1)+2),256)</f>
        <v>HERMAN TOMMY</v>
      </c>
      <c r="C1758" t="str">
        <f>VLOOKUP(VALUE(LEFT(CallsInZip!$E1559,5)),zipcode!$A:$C,3,FALSE)</f>
        <v>Alcolu</v>
      </c>
    </row>
    <row r="1759" spans="1:3" x14ac:dyDescent="0.2">
      <c r="A1759" s="9" t="str">
        <f>CallsInZip!$A1560</f>
        <v>KI4PJZ</v>
      </c>
      <c r="B1759" t="str">
        <f>MID(CallsInZip!$B1560,(FIND(",", CallsInZip!$B1560,1)+2),256)</f>
        <v>James R</v>
      </c>
      <c r="C1759" t="str">
        <f>VLOOKUP(VALUE(LEFT(CallsInZip!$E1560,5)),zipcode!$A:$C,3,FALSE)</f>
        <v>Irmo</v>
      </c>
    </row>
    <row r="1760" spans="1:3" x14ac:dyDescent="0.2">
      <c r="A1760" s="9" t="str">
        <f>CallsInZip!$A1561</f>
        <v>KI4PKK</v>
      </c>
      <c r="B1760" t="str">
        <f>MID(CallsInZip!$B1561,(FIND(",", CallsInZip!$B1561,1)+2),256)</f>
        <v>James R</v>
      </c>
      <c r="C1760" t="str">
        <f>VLOOKUP(VALUE(LEFT(CallsInZip!$E1561,5)),zipcode!$A:$C,3,FALSE)</f>
        <v>Lexington</v>
      </c>
    </row>
    <row r="1761" spans="1:3" x14ac:dyDescent="0.2">
      <c r="A1761" s="9" t="str">
        <f>CallsInZip!$A1562</f>
        <v>KI4PTL</v>
      </c>
      <c r="B1761" t="str">
        <f>MID(CallsInZip!$B1562,(FIND(",", CallsInZip!$B1562,1)+2),256)</f>
        <v>Harvey C</v>
      </c>
      <c r="C1761" t="str">
        <f>VLOOKUP(VALUE(LEFT(CallsInZip!$E1562,5)),zipcode!$A:$C,3,FALSE)</f>
        <v>Irmo</v>
      </c>
    </row>
    <row r="1762" spans="1:3" x14ac:dyDescent="0.2">
      <c r="A1762" s="9" t="str">
        <f>CallsInZip!$A1563</f>
        <v>KI4RAX</v>
      </c>
      <c r="B1762" t="str">
        <f>MID(CallsInZip!$B1563,(FIND(",", CallsInZip!$B1563,1)+2),256)</f>
        <v>Robert I</v>
      </c>
      <c r="C1762" t="str">
        <f>VLOOKUP(VALUE(LEFT(CallsInZip!$E1563,5)),zipcode!$A:$C,3,FALSE)</f>
        <v>Lugoff</v>
      </c>
    </row>
    <row r="1763" spans="1:3" x14ac:dyDescent="0.2">
      <c r="A1763" s="9" t="str">
        <f>CallsInZip!$A1564</f>
        <v>KI4SRF</v>
      </c>
      <c r="B1763" t="str">
        <f>MID(CallsInZip!$B1564,(FIND(",", CallsInZip!$B1564,1)+2),256)</f>
        <v>STEPHEN L</v>
      </c>
      <c r="C1763" t="str">
        <f>VLOOKUP(VALUE(LEFT(CallsInZip!$E1564,5)),zipcode!$A:$C,3,FALSE)</f>
        <v>Blythewood</v>
      </c>
    </row>
    <row r="1764" spans="1:3" x14ac:dyDescent="0.2">
      <c r="A1764" s="9" t="str">
        <f>CallsInZip!$A1565</f>
        <v>KI4TPW</v>
      </c>
      <c r="B1764" t="str">
        <f>MID(CallsInZip!$B1565,(FIND(",", CallsInZip!$B1565,1)+2),256)</f>
        <v>Marvin A</v>
      </c>
      <c r="C1764" t="str">
        <f>VLOOKUP(VALUE(LEFT(CallsInZip!$E1565,5)),zipcode!$A:$C,3,FALSE)</f>
        <v>Lexington</v>
      </c>
    </row>
    <row r="1765" spans="1:3" x14ac:dyDescent="0.2">
      <c r="A1765" s="9" t="str">
        <f>CallsInZip!$A1566</f>
        <v>KI4TTS</v>
      </c>
      <c r="B1765" t="str">
        <f>MID(CallsInZip!$B1566,(FIND(",", CallsInZip!$B1566,1)+2),256)</f>
        <v>Douglas P</v>
      </c>
      <c r="C1765" t="str">
        <f>VLOOKUP(VALUE(LEFT(CallsInZip!$E1566,5)),zipcode!$A:$C,3,FALSE)</f>
        <v>Liberty Hill</v>
      </c>
    </row>
    <row r="1766" spans="1:3" x14ac:dyDescent="0.2">
      <c r="A1766" s="9" t="str">
        <f>CallsInZip!$A1567</f>
        <v>KI4UEG</v>
      </c>
      <c r="B1766" t="str">
        <f>MID(CallsInZip!$B1567,(FIND(",", CallsInZip!$B1567,1)+2),256)</f>
        <v>Charles L</v>
      </c>
      <c r="C1766" t="str">
        <f>VLOOKUP(VALUE(LEFT(CallsInZip!$E1567,5)),zipcode!$A:$C,3,FALSE)</f>
        <v>Lexington</v>
      </c>
    </row>
    <row r="1767" spans="1:3" x14ac:dyDescent="0.2">
      <c r="A1767" s="9" t="str">
        <f>CallsInZip!$A1568</f>
        <v>KI4VGA</v>
      </c>
      <c r="B1767" t="str">
        <f>MID(CallsInZip!$B1568,(FIND(",", CallsInZip!$B1568,1)+2),256)</f>
        <v>Stephen A</v>
      </c>
      <c r="C1767" t="str">
        <f>VLOOKUP(VALUE(LEFT(CallsInZip!$E1568,5)),zipcode!$A:$C,3,FALSE)</f>
        <v>Irmo</v>
      </c>
    </row>
    <row r="1768" spans="1:3" x14ac:dyDescent="0.2">
      <c r="A1768" s="9" t="str">
        <f>CallsInZip!$A1569</f>
        <v>KI4VIF</v>
      </c>
      <c r="B1768" t="str">
        <f>MID(CallsInZip!$B1569,(FIND(",", CallsInZip!$B1569,1)+2),256)</f>
        <v>BRIAN M</v>
      </c>
      <c r="C1768" t="str">
        <f>VLOOKUP(VALUE(LEFT(CallsInZip!$E1569,5)),zipcode!$A:$C,3,FALSE)</f>
        <v>Dalzell</v>
      </c>
    </row>
    <row r="1769" spans="1:3" x14ac:dyDescent="0.2">
      <c r="A1769" s="9" t="str">
        <f>CallsInZip!$A1570</f>
        <v>KI4VRI</v>
      </c>
      <c r="B1769" t="str">
        <f>MID(CallsInZip!$B1570,(FIND(",", CallsInZip!$B1570,1)+2),256)</f>
        <v>Charles E</v>
      </c>
      <c r="C1769" t="str">
        <f>VLOOKUP(VALUE(LEFT(CallsInZip!$E1570,5)),zipcode!$A:$C,3,FALSE)</f>
        <v>Lexington</v>
      </c>
    </row>
    <row r="1770" spans="1:3" x14ac:dyDescent="0.2">
      <c r="A1770" s="9" t="str">
        <f>CallsInZip!$A1571</f>
        <v>KI4VRJ</v>
      </c>
      <c r="B1770" t="str">
        <f>MID(CallsInZip!$B1571,(FIND(",", CallsInZip!$B1571,1)+2),256)</f>
        <v>Eric K</v>
      </c>
      <c r="C1770" t="str">
        <f>VLOOKUP(VALUE(LEFT(CallsInZip!$E1571,5)),zipcode!$A:$C,3,FALSE)</f>
        <v>Lexington</v>
      </c>
    </row>
    <row r="1771" spans="1:3" x14ac:dyDescent="0.2">
      <c r="A1771" s="9" t="str">
        <f>CallsInZip!$A1572</f>
        <v>KI4VRR</v>
      </c>
      <c r="B1771" t="str">
        <f>MID(CallsInZip!$B1572,(FIND(",", CallsInZip!$B1572,1)+2),256)</f>
        <v>Robert M</v>
      </c>
      <c r="C1771" t="str">
        <f>VLOOKUP(VALUE(LEFT(CallsInZip!$E1572,5)),zipcode!$A:$C,3,FALSE)</f>
        <v>Camden</v>
      </c>
    </row>
    <row r="1772" spans="1:3" x14ac:dyDescent="0.2">
      <c r="A1772" s="9" t="str">
        <f>CallsInZip!$A1573</f>
        <v>KI4VYZ</v>
      </c>
      <c r="B1772" t="str">
        <f>MID(CallsInZip!$B1573,(FIND(",", CallsInZip!$B1573,1)+2),256)</f>
        <v>CHARLOTTE L</v>
      </c>
      <c r="C1772" t="str">
        <f>VLOOKUP(VALUE(LEFT(CallsInZip!$E1573,5)),zipcode!$A:$C,3,FALSE)</f>
        <v>Bamberg</v>
      </c>
    </row>
    <row r="1773" spans="1:3" x14ac:dyDescent="0.2">
      <c r="A1773" s="9" t="str">
        <f>CallsInZip!$A1574</f>
        <v>KI4VZX</v>
      </c>
      <c r="B1773" t="str">
        <f>MID(CallsInZip!$B1574,(FIND(",", CallsInZip!$B1574,1)+2),256)</f>
        <v>Perry W</v>
      </c>
      <c r="C1773" t="str">
        <f>VLOOKUP(VALUE(LEFT(CallsInZip!$E1574,5)),zipcode!$A:$C,3,FALSE)</f>
        <v>Leesville</v>
      </c>
    </row>
    <row r="1774" spans="1:3" x14ac:dyDescent="0.2">
      <c r="A1774" s="9" t="str">
        <f>CallsInZip!$A1575</f>
        <v>KI4WQT</v>
      </c>
      <c r="B1774" t="str">
        <f>MID(CallsInZip!$B1575,(FIND(",", CallsInZip!$B1575,1)+2),256)</f>
        <v>Timothy S</v>
      </c>
      <c r="C1774" t="str">
        <f>VLOOKUP(VALUE(LEFT(CallsInZip!$E1575,5)),zipcode!$A:$C,3,FALSE)</f>
        <v>Lexington</v>
      </c>
    </row>
    <row r="1775" spans="1:3" x14ac:dyDescent="0.2">
      <c r="A1775" s="9" t="str">
        <f>CallsInZip!$A1576</f>
        <v>KI4WQU</v>
      </c>
      <c r="B1775" t="str">
        <f>MID(CallsInZip!$B1576,(FIND(",", CallsInZip!$B1576,1)+2),256)</f>
        <v>Talbert J</v>
      </c>
      <c r="C1775" t="str">
        <f>VLOOKUP(VALUE(LEFT(CallsInZip!$E1576,5)),zipcode!$A:$C,3,FALSE)</f>
        <v>Lexington</v>
      </c>
    </row>
    <row r="1776" spans="1:3" x14ac:dyDescent="0.2">
      <c r="A1776" s="9" t="str">
        <f>CallsInZip!$A1577</f>
        <v>KI4WQV</v>
      </c>
      <c r="B1776" t="str">
        <f>MID(CallsInZip!$B1577,(FIND(",", CallsInZip!$B1577,1)+2),256)</f>
        <v>Joel H</v>
      </c>
      <c r="C1776" t="str">
        <f>VLOOKUP(VALUE(LEFT(CallsInZip!$E1577,5)),zipcode!$A:$C,3,FALSE)</f>
        <v>Gaston</v>
      </c>
    </row>
    <row r="1777" spans="1:3" x14ac:dyDescent="0.2">
      <c r="A1777" s="9" t="str">
        <f>CallsInZip!$A1578</f>
        <v>KI4WZF</v>
      </c>
      <c r="B1777" t="str">
        <f>MID(CallsInZip!$B1578,(FIND(",", CallsInZip!$B1578,1)+2),256)</f>
        <v>Don L</v>
      </c>
      <c r="C1777" t="str">
        <f>VLOOKUP(VALUE(LEFT(CallsInZip!$E1578,5)),zipcode!$A:$C,3,FALSE)</f>
        <v>Bishopville</v>
      </c>
    </row>
    <row r="1778" spans="1:3" x14ac:dyDescent="0.2">
      <c r="A1778" s="9" t="str">
        <f>CallsInZip!$A1579</f>
        <v>KI4YVA</v>
      </c>
      <c r="B1778" t="str">
        <f>MID(CallsInZip!$B1579,(FIND(",", CallsInZip!$B1579,1)+2),256)</f>
        <v>Alex</v>
      </c>
      <c r="C1778" t="str">
        <f>VLOOKUP(VALUE(LEFT(CallsInZip!$E1579,5)),zipcode!$A:$C,3,FALSE)</f>
        <v>Gaston</v>
      </c>
    </row>
    <row r="1779" spans="1:3" x14ac:dyDescent="0.2">
      <c r="A1779" s="9" t="str">
        <f>CallsInZip!$A1580</f>
        <v>KI4YVB</v>
      </c>
      <c r="B1779" t="str">
        <f>MID(CallsInZip!$B1580,(FIND(",", CallsInZip!$B1580,1)+2),256)</f>
        <v>Mark R</v>
      </c>
      <c r="C1779" t="str">
        <f>VLOOKUP(VALUE(LEFT(CallsInZip!$E1580,5)),zipcode!$A:$C,3,FALSE)</f>
        <v>Elgin</v>
      </c>
    </row>
    <row r="1780" spans="1:3" x14ac:dyDescent="0.2">
      <c r="A1780" s="9" t="str">
        <f>CallsInZip!$A1581</f>
        <v>KI4YVD</v>
      </c>
      <c r="B1780" t="str">
        <f>MID(CallsInZip!$B1581,(FIND(",", CallsInZip!$B1581,1)+2),256)</f>
        <v>William W</v>
      </c>
      <c r="C1780" t="str">
        <f>VLOOKUP(VALUE(LEFT(CallsInZip!$E1581,5)),zipcode!$A:$C,3,FALSE)</f>
        <v>Lexington</v>
      </c>
    </row>
    <row r="1781" spans="1:3" x14ac:dyDescent="0.2">
      <c r="A1781" s="9" t="str">
        <f>CallsInZip!$A1582</f>
        <v>KI4YVE</v>
      </c>
      <c r="B1781" t="str">
        <f>MID(CallsInZip!$B1582,(FIND(",", CallsInZip!$B1582,1)+2),256)</f>
        <v>Henry B</v>
      </c>
      <c r="C1781" t="str">
        <f>VLOOKUP(VALUE(LEFT(CallsInZip!$E1582,5)),zipcode!$A:$C,3,FALSE)</f>
        <v>Elgin</v>
      </c>
    </row>
    <row r="1782" spans="1:3" x14ac:dyDescent="0.2">
      <c r="A1782" s="9" t="str">
        <f>CallsInZip!$A1583</f>
        <v>KI4YVG</v>
      </c>
      <c r="B1782" t="str">
        <f>MID(CallsInZip!$B1583,(FIND(",", CallsInZip!$B1583,1)+2),256)</f>
        <v>Billy M</v>
      </c>
      <c r="C1782" t="str">
        <f>VLOOKUP(VALUE(LEFT(CallsInZip!$E1583,5)),zipcode!$A:$C,3,FALSE)</f>
        <v>Camden</v>
      </c>
    </row>
    <row r="1783" spans="1:3" x14ac:dyDescent="0.2">
      <c r="A1783" s="9" t="str">
        <f>CallsInZip!$A1584</f>
        <v>KI4ZQY</v>
      </c>
      <c r="B1783" t="str">
        <f>MID(CallsInZip!$B1584,(FIND(",", CallsInZip!$B1584,1)+2),256)</f>
        <v>Michael A</v>
      </c>
      <c r="C1783" t="str">
        <f>VLOOKUP(VALUE(LEFT(CallsInZip!$E1584,5)),zipcode!$A:$C,3,FALSE)</f>
        <v>Cassatt</v>
      </c>
    </row>
    <row r="1784" spans="1:3" x14ac:dyDescent="0.2">
      <c r="A1784" s="9" t="str">
        <f>CallsInZip!$A1585</f>
        <v>KI7SND</v>
      </c>
      <c r="B1784" t="str">
        <f>MID(CallsInZip!$B1585,(FIND(",", CallsInZip!$B1585,1)+2),256)</f>
        <v>Cecil R</v>
      </c>
      <c r="C1784" t="str">
        <f>VLOOKUP(VALUE(LEFT(CallsInZip!$E1585,5)),zipcode!$A:$C,3,FALSE)</f>
        <v>Lexington</v>
      </c>
    </row>
    <row r="1785" spans="1:3" x14ac:dyDescent="0.2">
      <c r="A1785" s="9" t="str">
        <f>CallsInZip!$A1586</f>
        <v>KJ4AAU</v>
      </c>
      <c r="B1785" t="str">
        <f>MID(CallsInZip!$B1586,(FIND(",", CallsInZip!$B1586,1)+2),256)</f>
        <v>Reginald J</v>
      </c>
      <c r="C1785" t="str">
        <f>VLOOKUP(VALUE(LEFT(CallsInZip!$E1586,5)),zipcode!$A:$C,3,FALSE)</f>
        <v>Camden</v>
      </c>
    </row>
    <row r="1786" spans="1:3" x14ac:dyDescent="0.2">
      <c r="A1786" s="9" t="str">
        <f>CallsInZip!$A1587</f>
        <v>KJ4AAY</v>
      </c>
      <c r="B1786" t="str">
        <f>MID(CallsInZip!$B1587,(FIND(",", CallsInZip!$B1587,1)+2),256)</f>
        <v>Peggy T</v>
      </c>
      <c r="C1786" t="str">
        <f>VLOOKUP(VALUE(LEFT(CallsInZip!$E1587,5)),zipcode!$A:$C,3,FALSE)</f>
        <v>Lugoff</v>
      </c>
    </row>
    <row r="1787" spans="1:3" x14ac:dyDescent="0.2">
      <c r="A1787" s="9" t="str">
        <f>CallsInZip!$A1588</f>
        <v>KJ4ABC</v>
      </c>
      <c r="B1787" t="str">
        <f>MID(CallsInZip!$B1588,(FIND(",", CallsInZip!$B1588,1)+2),256)</f>
        <v>Jane V E</v>
      </c>
      <c r="C1787" t="str">
        <f>VLOOKUP(VALUE(LEFT(CallsInZip!$E1588,5)),zipcode!$A:$C,3,FALSE)</f>
        <v>Blythewood</v>
      </c>
    </row>
    <row r="1788" spans="1:3" x14ac:dyDescent="0.2">
      <c r="A1788" s="9" t="str">
        <f>CallsInZip!$A1589</f>
        <v>KJ4AKZ</v>
      </c>
      <c r="B1788" t="str">
        <f>MID(CallsInZip!$B1589,(FIND(",", CallsInZip!$B1589,1)+2),256)</f>
        <v>Ann R</v>
      </c>
      <c r="C1788" t="str">
        <f>VLOOKUP(VALUE(LEFT(CallsInZip!$E1589,5)),zipcode!$A:$C,3,FALSE)</f>
        <v>Irmo</v>
      </c>
    </row>
    <row r="1789" spans="1:3" x14ac:dyDescent="0.2">
      <c r="A1789" s="9" t="str">
        <f>CallsInZip!$A1590</f>
        <v>KJ4ALB</v>
      </c>
      <c r="B1789" t="str">
        <f>MID(CallsInZip!$B1590,(FIND(",", CallsInZip!$B1590,1)+2),256)</f>
        <v>Jeff E</v>
      </c>
      <c r="C1789" t="str">
        <f>VLOOKUP(VALUE(LEFT(CallsInZip!$E1590,5)),zipcode!$A:$C,3,FALSE)</f>
        <v>Irmo</v>
      </c>
    </row>
    <row r="1790" spans="1:3" x14ac:dyDescent="0.2">
      <c r="A1790" s="9" t="str">
        <f>CallsInZip!$A1591</f>
        <v>KJ4AQB</v>
      </c>
      <c r="B1790" t="str">
        <f>MID(CallsInZip!$B1591,(FIND(",", CallsInZip!$B1591,1)+2),256)</f>
        <v>Foy</v>
      </c>
      <c r="C1790" t="str">
        <f>VLOOKUP(VALUE(LEFT(CallsInZip!$E1591,5)),zipcode!$A:$C,3,FALSE)</f>
        <v>Lugoff</v>
      </c>
    </row>
    <row r="1791" spans="1:3" x14ac:dyDescent="0.2">
      <c r="A1791" s="9" t="str">
        <f>CallsInZip!$A1592</f>
        <v>KJ4BDD</v>
      </c>
      <c r="B1791" t="str">
        <f>MID(CallsInZip!$B1592,(FIND(",", CallsInZip!$B1592,1)+2),256)</f>
        <v>Betty L</v>
      </c>
      <c r="C1791" t="str">
        <f>VLOOKUP(VALUE(LEFT(CallsInZip!$E1592,5)),zipcode!$A:$C,3,FALSE)</f>
        <v>Blythewood</v>
      </c>
    </row>
    <row r="1792" spans="1:3" x14ac:dyDescent="0.2">
      <c r="A1792" s="9" t="str">
        <f>CallsInZip!$A1593</f>
        <v>KJ4BGD</v>
      </c>
      <c r="B1792" t="str">
        <f>MID(CallsInZip!$B1593,(FIND(",", CallsInZip!$B1593,1)+2),256)</f>
        <v>William E</v>
      </c>
      <c r="C1792" t="str">
        <f>VLOOKUP(VALUE(LEFT(CallsInZip!$E1593,5)),zipcode!$A:$C,3,FALSE)</f>
        <v>Cayce</v>
      </c>
    </row>
    <row r="1793" spans="1:3" x14ac:dyDescent="0.2">
      <c r="A1793" s="9" t="str">
        <f>CallsInZip!$A1594</f>
        <v>KJ4BUF</v>
      </c>
      <c r="B1793" t="str">
        <f>MID(CallsInZip!$B1594,(FIND(",", CallsInZip!$B1594,1)+2),256)</f>
        <v>David M</v>
      </c>
      <c r="C1793" t="str">
        <f>VLOOKUP(VALUE(LEFT(CallsInZip!$E1594,5)),zipcode!$A:$C,3,FALSE)</f>
        <v>Holly Hill</v>
      </c>
    </row>
    <row r="1794" spans="1:3" x14ac:dyDescent="0.2">
      <c r="A1794" s="9" t="str">
        <f>CallsInZip!$A1595</f>
        <v>KJ4COE</v>
      </c>
      <c r="B1794" t="str">
        <f>MID(CallsInZip!$B1595,(FIND(",", CallsInZip!$B1595,1)+2),256)</f>
        <v>RONALD M</v>
      </c>
      <c r="C1794" t="str">
        <f>VLOOKUP(VALUE(LEFT(CallsInZip!$E1595,5)),zipcode!$A:$C,3,FALSE)</f>
        <v>Kershaw</v>
      </c>
    </row>
    <row r="1795" spans="1:3" x14ac:dyDescent="0.2">
      <c r="A1795" s="9" t="str">
        <f>CallsInZip!$A1596</f>
        <v>KJ4COL</v>
      </c>
      <c r="B1795" t="str">
        <f>MID(CallsInZip!$B1596,(FIND(",", CallsInZip!$B1596,1)+2),256)</f>
        <v>ROY M</v>
      </c>
      <c r="C1795" t="str">
        <f>VLOOKUP(VALUE(LEFT(CallsInZip!$E1596,5)),zipcode!$A:$C,3,FALSE)</f>
        <v>Blair</v>
      </c>
    </row>
    <row r="1796" spans="1:3" x14ac:dyDescent="0.2">
      <c r="A1796" s="9" t="str">
        <f>CallsInZip!$A1597</f>
        <v>KJ4CVX</v>
      </c>
      <c r="B1796" t="str">
        <f>MID(CallsInZip!$B1597,(FIND(",", CallsInZip!$B1597,1)+2),256)</f>
        <v>MICHAEL G</v>
      </c>
      <c r="C1796" t="str">
        <f>VLOOKUP(VALUE(LEFT(CallsInZip!$E1597,5)),zipcode!$A:$C,3,FALSE)</f>
        <v>Irmo</v>
      </c>
    </row>
    <row r="1797" spans="1:3" x14ac:dyDescent="0.2">
      <c r="A1797" s="9" t="str">
        <f>CallsInZip!$A1598</f>
        <v>KJ4DHY</v>
      </c>
      <c r="B1797" t="str">
        <f>MID(CallsInZip!$B1598,(FIND(",", CallsInZip!$B1598,1)+2),256)</f>
        <v>Joshua J</v>
      </c>
      <c r="C1797" t="str">
        <f>VLOOKUP(VALUE(LEFT(CallsInZip!$E1598,5)),zipcode!$A:$C,3,FALSE)</f>
        <v>Gaston</v>
      </c>
    </row>
    <row r="1798" spans="1:3" x14ac:dyDescent="0.2">
      <c r="A1798" s="9" t="str">
        <f>CallsInZip!$A1599</f>
        <v>KJ4DII</v>
      </c>
      <c r="B1798" t="str">
        <f>MID(CallsInZip!$B1599,(FIND(",", CallsInZip!$B1599,1)+2),256)</f>
        <v>Karen T</v>
      </c>
      <c r="C1798" t="str">
        <f>VLOOKUP(VALUE(LEFT(CallsInZip!$E1599,5)),zipcode!$A:$C,3,FALSE)</f>
        <v>Lexington</v>
      </c>
    </row>
    <row r="1799" spans="1:3" x14ac:dyDescent="0.2">
      <c r="A1799" s="9" t="str">
        <f>CallsInZip!$A1600</f>
        <v>KJ4DKH</v>
      </c>
      <c r="B1799" t="str">
        <f>MID(CallsInZip!$B1600,(FIND(",", CallsInZip!$B1600,1)+2),256)</f>
        <v>ROBERT E</v>
      </c>
      <c r="C1799" t="str">
        <f>VLOOKUP(VALUE(LEFT(CallsInZip!$E1600,5)),zipcode!$A:$C,3,FALSE)</f>
        <v>Gaston</v>
      </c>
    </row>
    <row r="1800" spans="1:3" x14ac:dyDescent="0.2">
      <c r="A1800" s="9" t="str">
        <f>CallsInZip!$A1601</f>
        <v>KJ4DOV</v>
      </c>
      <c r="B1800" t="str">
        <f>MID(CallsInZip!$B1601,(FIND(",", CallsInZip!$B1601,1)+2),256)</f>
        <v>Lawrence E</v>
      </c>
      <c r="C1800" t="str">
        <f>VLOOKUP(VALUE(LEFT(CallsInZip!$E1601,5)),zipcode!$A:$C,3,FALSE)</f>
        <v>Camden</v>
      </c>
    </row>
    <row r="1801" spans="1:3" x14ac:dyDescent="0.2">
      <c r="A1801" s="9" t="str">
        <f>CallsInZip!$A1602</f>
        <v>KJ4EJA</v>
      </c>
      <c r="B1801" t="str">
        <f>MID(CallsInZip!$B1602,(FIND(",", CallsInZip!$B1602,1)+2),256)</f>
        <v>MICHAEL G</v>
      </c>
      <c r="C1801" t="str">
        <f>VLOOKUP(VALUE(LEFT(CallsInZip!$E1602,5)),zipcode!$A:$C,3,FALSE)</f>
        <v>Gaston</v>
      </c>
    </row>
    <row r="1802" spans="1:3" x14ac:dyDescent="0.2">
      <c r="A1802" s="9" t="str">
        <f>CallsInZip!$A1603</f>
        <v>KJ4FDS</v>
      </c>
      <c r="B1802" t="str">
        <f>MID(CallsInZip!$B1603,(FIND(",", CallsInZip!$B1603,1)+2),256)</f>
        <v>Robert O</v>
      </c>
      <c r="C1802" t="str">
        <f>VLOOKUP(VALUE(LEFT(CallsInZip!$E1603,5)),zipcode!$A:$C,3,FALSE)</f>
        <v>Irmo</v>
      </c>
    </row>
    <row r="1803" spans="1:3" x14ac:dyDescent="0.2">
      <c r="A1803" s="9" t="str">
        <f>CallsInZip!$A1604</f>
        <v>KJ4GAB</v>
      </c>
      <c r="B1803" t="str">
        <f>MID(CallsInZip!$B1604,(FIND(",", CallsInZip!$B1604,1)+2),256)</f>
        <v>Sandra L</v>
      </c>
      <c r="C1803" t="str">
        <f>VLOOKUP(VALUE(LEFT(CallsInZip!$E1604,5)),zipcode!$A:$C,3,FALSE)</f>
        <v>Camden</v>
      </c>
    </row>
    <row r="1804" spans="1:3" x14ac:dyDescent="0.2">
      <c r="A1804" s="9" t="str">
        <f>CallsInZip!$A1605</f>
        <v>KJ4GSN</v>
      </c>
      <c r="B1804" t="str">
        <f>MID(CallsInZip!$B1605,(FIND(",", CallsInZip!$B1605,1)+2),256)</f>
        <v>MITCHELL R</v>
      </c>
      <c r="C1804" t="str">
        <f>VLOOKUP(VALUE(LEFT(CallsInZip!$E1605,5)),zipcode!$A:$C,3,FALSE)</f>
        <v>Lynchburg</v>
      </c>
    </row>
    <row r="1805" spans="1:3" x14ac:dyDescent="0.2">
      <c r="A1805" s="9" t="str">
        <f>CallsInZip!$A1606</f>
        <v>KJ4HIQ</v>
      </c>
      <c r="B1805" t="str">
        <f>MID(CallsInZip!$B1606,(FIND(",", CallsInZip!$B1606,1)+2),256)</f>
        <v>ERIC S</v>
      </c>
      <c r="C1805" t="str">
        <f>VLOOKUP(VALUE(LEFT(CallsInZip!$E1606,5)),zipcode!$A:$C,3,FALSE)</f>
        <v>Eutawville</v>
      </c>
    </row>
    <row r="1806" spans="1:3" x14ac:dyDescent="0.2">
      <c r="A1806" s="9" t="str">
        <f>CallsInZip!$A1607</f>
        <v>KJ4HIR</v>
      </c>
      <c r="B1806" t="str">
        <f>MID(CallsInZip!$B1607,(FIND(",", CallsInZip!$B1607,1)+2),256)</f>
        <v>DEBRA J</v>
      </c>
      <c r="C1806" t="str">
        <f>VLOOKUP(VALUE(LEFT(CallsInZip!$E1607,5)),zipcode!$A:$C,3,FALSE)</f>
        <v>Leesville</v>
      </c>
    </row>
    <row r="1807" spans="1:3" x14ac:dyDescent="0.2">
      <c r="A1807" s="9" t="str">
        <f>CallsInZip!$A1608</f>
        <v>KJ4HIU</v>
      </c>
      <c r="B1807" t="str">
        <f>MID(CallsInZip!$B1608,(FIND(",", CallsInZip!$B1608,1)+2),256)</f>
        <v>GLENN C</v>
      </c>
      <c r="C1807" t="str">
        <f>VLOOKUP(VALUE(LEFT(CallsInZip!$E1608,5)),zipcode!$A:$C,3,FALSE)</f>
        <v>Lexington</v>
      </c>
    </row>
    <row r="1808" spans="1:3" x14ac:dyDescent="0.2">
      <c r="A1808" s="9" t="str">
        <f>CallsInZip!$A1609</f>
        <v>KJ4IBI</v>
      </c>
      <c r="B1808" t="str">
        <f>MID(CallsInZip!$B1609,(FIND(",", CallsInZip!$B1609,1)+2),256)</f>
        <v>Kevin P</v>
      </c>
      <c r="C1808" t="str">
        <f>VLOOKUP(VALUE(LEFT(CallsInZip!$E1609,5)),zipcode!$A:$C,3,FALSE)</f>
        <v>Liberty Hill</v>
      </c>
    </row>
    <row r="1809" spans="1:3" x14ac:dyDescent="0.2">
      <c r="A1809" s="9" t="str">
        <f>CallsInZip!$A1610</f>
        <v>KJ4IBJ</v>
      </c>
      <c r="B1809" t="str">
        <f>MID(CallsInZip!$B1610,(FIND(",", CallsInZip!$B1610,1)+2),256)</f>
        <v>James F</v>
      </c>
      <c r="C1809" t="str">
        <f>VLOOKUP(VALUE(LEFT(CallsInZip!$E1610,5)),zipcode!$A:$C,3,FALSE)</f>
        <v>Lugoff</v>
      </c>
    </row>
    <row r="1810" spans="1:3" x14ac:dyDescent="0.2">
      <c r="A1810" s="9" t="str">
        <f>CallsInZip!$A1611</f>
        <v>KJ4IIL</v>
      </c>
      <c r="B1810" t="str">
        <f>MID(CallsInZip!$B1611,(FIND(",", CallsInZip!$B1611,1)+2),256)</f>
        <v>Deborah E</v>
      </c>
      <c r="C1810" t="str">
        <f>VLOOKUP(VALUE(LEFT(CallsInZip!$E1611,5)),zipcode!$A:$C,3,FALSE)</f>
        <v>Elgin</v>
      </c>
    </row>
    <row r="1811" spans="1:3" x14ac:dyDescent="0.2">
      <c r="A1811" s="9" t="str">
        <f>CallsInZip!$A1612</f>
        <v>KJ4IIM</v>
      </c>
      <c r="B1811" t="str">
        <f>MID(CallsInZip!$B1612,(FIND(",", CallsInZip!$B1612,1)+2),256)</f>
        <v>Joseph N</v>
      </c>
      <c r="C1811" t="str">
        <f>VLOOKUP(VALUE(LEFT(CallsInZip!$E1612,5)),zipcode!$A:$C,3,FALSE)</f>
        <v>Blythewood</v>
      </c>
    </row>
    <row r="1812" spans="1:3" x14ac:dyDescent="0.2">
      <c r="A1812" s="9" t="str">
        <f>CallsInZip!$A1613</f>
        <v>KJ4IIO</v>
      </c>
      <c r="B1812" t="str">
        <f>MID(CallsInZip!$B1613,(FIND(",", CallsInZip!$B1613,1)+2),256)</f>
        <v>William M</v>
      </c>
      <c r="C1812" t="str">
        <f>VLOOKUP(VALUE(LEFT(CallsInZip!$E1613,5)),zipcode!$A:$C,3,FALSE)</f>
        <v>Blythewood</v>
      </c>
    </row>
    <row r="1813" spans="1:3" x14ac:dyDescent="0.2">
      <c r="A1813" s="9" t="str">
        <f>CallsInZip!$A1614</f>
        <v>KJ4IIR</v>
      </c>
      <c r="B1813" t="str">
        <f>MID(CallsInZip!$B1614,(FIND(",", CallsInZip!$B1614,1)+2),256)</f>
        <v>Campbell T</v>
      </c>
      <c r="C1813" t="str">
        <f>VLOOKUP(VALUE(LEFT(CallsInZip!$E1614,5)),zipcode!$A:$C,3,FALSE)</f>
        <v>Lugoff</v>
      </c>
    </row>
    <row r="1814" spans="1:3" x14ac:dyDescent="0.2">
      <c r="A1814" s="9" t="str">
        <f>CallsInZip!$A1615</f>
        <v>KJ4IIS</v>
      </c>
      <c r="B1814" t="str">
        <f>MID(CallsInZip!$B1615,(FIND(",", CallsInZip!$B1615,1)+2),256)</f>
        <v>John R</v>
      </c>
      <c r="C1814" t="str">
        <f>VLOOKUP(VALUE(LEFT(CallsInZip!$E1615,5)),zipcode!$A:$C,3,FALSE)</f>
        <v>Hopkins</v>
      </c>
    </row>
    <row r="1815" spans="1:3" x14ac:dyDescent="0.2">
      <c r="A1815" s="9" t="str">
        <f>CallsInZip!$A1616</f>
        <v>KJ4IIU</v>
      </c>
      <c r="B1815" t="str">
        <f>MID(CallsInZip!$B1616,(FIND(",", CallsInZip!$B1616,1)+2),256)</f>
        <v>Mark A</v>
      </c>
      <c r="C1815" t="str">
        <f>VLOOKUP(VALUE(LEFT(CallsInZip!$E1616,5)),zipcode!$A:$C,3,FALSE)</f>
        <v>Camden</v>
      </c>
    </row>
    <row r="1816" spans="1:3" x14ac:dyDescent="0.2">
      <c r="A1816" s="9" t="str">
        <f>CallsInZip!$A1617</f>
        <v>KJ4IIX</v>
      </c>
      <c r="B1816" t="str">
        <f>MID(CallsInZip!$B1617,(FIND(",", CallsInZip!$B1617,1)+2),256)</f>
        <v>Lisa L</v>
      </c>
      <c r="C1816" t="str">
        <f>VLOOKUP(VALUE(LEFT(CallsInZip!$E1617,5)),zipcode!$A:$C,3,FALSE)</f>
        <v>Lugoff</v>
      </c>
    </row>
    <row r="1817" spans="1:3" x14ac:dyDescent="0.2">
      <c r="A1817" s="9" t="str">
        <f>CallsInZip!$A1618</f>
        <v>KJ4IJA</v>
      </c>
      <c r="B1817" t="str">
        <f>MID(CallsInZip!$B1618,(FIND(",", CallsInZip!$B1618,1)+2),256)</f>
        <v>Robert A</v>
      </c>
      <c r="C1817" t="str">
        <f>VLOOKUP(VALUE(LEFT(CallsInZip!$E1618,5)),zipcode!$A:$C,3,FALSE)</f>
        <v>Lugoff</v>
      </c>
    </row>
    <row r="1818" spans="1:3" x14ac:dyDescent="0.2">
      <c r="A1818" s="9" t="str">
        <f>CallsInZip!$A1619</f>
        <v>KJ4IJB</v>
      </c>
      <c r="B1818" t="str">
        <f>MID(CallsInZip!$B1619,(FIND(",", CallsInZip!$B1619,1)+2),256)</f>
        <v>Madelyn A</v>
      </c>
      <c r="C1818" t="str">
        <f>VLOOKUP(VALUE(LEFT(CallsInZip!$E1619,5)),zipcode!$A:$C,3,FALSE)</f>
        <v>Lugoff</v>
      </c>
    </row>
    <row r="1819" spans="1:3" x14ac:dyDescent="0.2">
      <c r="A1819" s="9" t="str">
        <f>CallsInZip!$A1620</f>
        <v>KJ4IYU</v>
      </c>
      <c r="B1819" t="str">
        <f>MID(CallsInZip!$B1620,(FIND(",", CallsInZip!$B1620,1)+2),256)</f>
        <v>Charles W</v>
      </c>
      <c r="C1819" t="str">
        <f>VLOOKUP(VALUE(LEFT(CallsInZip!$E1620,5)),zipcode!$A:$C,3,FALSE)</f>
        <v>Lexington</v>
      </c>
    </row>
    <row r="1820" spans="1:3" x14ac:dyDescent="0.2">
      <c r="A1820" s="9" t="str">
        <f>CallsInZip!$A1621</f>
        <v>KJ4JWX</v>
      </c>
      <c r="B1820" t="str">
        <f>MID(CallsInZip!$B1621,(FIND(",", CallsInZip!$B1621,1)+2),256)</f>
        <v>Doyle G</v>
      </c>
      <c r="C1820" t="str">
        <f>VLOOKUP(VALUE(LEFT(CallsInZip!$E1621,5)),zipcode!$A:$C,3,FALSE)</f>
        <v>Lexington</v>
      </c>
    </row>
    <row r="1821" spans="1:3" x14ac:dyDescent="0.2">
      <c r="A1821" s="9" t="str">
        <f>CallsInZip!$A1622</f>
        <v>KJ4KIZ</v>
      </c>
      <c r="B1821" t="str">
        <f>MID(CallsInZip!$B1622,(FIND(",", CallsInZip!$B1622,1)+2),256)</f>
        <v>CHRISTOPHER D</v>
      </c>
      <c r="C1821" t="str">
        <f>VLOOKUP(VALUE(LEFT(CallsInZip!$E1622,5)),zipcode!$A:$C,3,FALSE)</f>
        <v>Gaston</v>
      </c>
    </row>
    <row r="1822" spans="1:3" x14ac:dyDescent="0.2">
      <c r="A1822" s="9" t="str">
        <f>CallsInZip!$A1623</f>
        <v>KJ4LLA</v>
      </c>
      <c r="B1822" t="str">
        <f>MID(CallsInZip!$B1623,(FIND(",", CallsInZip!$B1623,1)+2),256)</f>
        <v>RANDOLPH E</v>
      </c>
      <c r="C1822" t="str">
        <f>VLOOKUP(VALUE(LEFT(CallsInZip!$E1623,5)),zipcode!$A:$C,3,FALSE)</f>
        <v>Hopkins</v>
      </c>
    </row>
    <row r="1823" spans="1:3" x14ac:dyDescent="0.2">
      <c r="A1823" s="9" t="str">
        <f>CallsInZip!$A1624</f>
        <v>KJ4LLE</v>
      </c>
      <c r="B1823" t="str">
        <f>MID(CallsInZip!$B1624,(FIND(",", CallsInZip!$B1624,1)+2),256)</f>
        <v>MARY E</v>
      </c>
      <c r="C1823" t="e">
        <f>VLOOKUP(VALUE(LEFT(CallsInZip!$E1624,5)),zipcode!$A:$C,3,FALSE)</f>
        <v>#N/A</v>
      </c>
    </row>
    <row r="1824" spans="1:3" x14ac:dyDescent="0.2">
      <c r="A1824" s="9" t="str">
        <f>CallsInZip!$A1625</f>
        <v>KJ4LLI</v>
      </c>
      <c r="B1824" t="str">
        <f>MID(CallsInZip!$B1625,(FIND(",", CallsInZip!$B1625,1)+2),256)</f>
        <v>CAROLYN B</v>
      </c>
      <c r="C1824" t="str">
        <f>VLOOKUP(VALUE(LEFT(CallsInZip!$E1625,5)),zipcode!$A:$C,3,FALSE)</f>
        <v>Lexington</v>
      </c>
    </row>
    <row r="1825" spans="1:3" x14ac:dyDescent="0.2">
      <c r="A1825" s="9" t="str">
        <f>CallsInZip!$A1626</f>
        <v>KJ4LLN</v>
      </c>
      <c r="B1825" t="str">
        <f>MID(CallsInZip!$B1626,(FIND(",", CallsInZip!$B1626,1)+2),256)</f>
        <v>MELISSA A</v>
      </c>
      <c r="C1825" t="str">
        <f>VLOOKUP(VALUE(LEFT(CallsInZip!$E1626,5)),zipcode!$A:$C,3,FALSE)</f>
        <v>Lexington</v>
      </c>
    </row>
    <row r="1826" spans="1:3" x14ac:dyDescent="0.2">
      <c r="A1826" s="9" t="str">
        <f>CallsInZip!$A1627</f>
        <v>KJ4LLO</v>
      </c>
      <c r="B1826" t="str">
        <f>MID(CallsInZip!$B1627,(FIND(",", CallsInZip!$B1627,1)+2),256)</f>
        <v>HEATHER K</v>
      </c>
      <c r="C1826" t="str">
        <f>VLOOKUP(VALUE(LEFT(CallsInZip!$E1627,5)),zipcode!$A:$C,3,FALSE)</f>
        <v>Cayce</v>
      </c>
    </row>
    <row r="1827" spans="1:3" x14ac:dyDescent="0.2">
      <c r="A1827" s="9" t="str">
        <f>CallsInZip!$A1628</f>
        <v>KJ4LLQ</v>
      </c>
      <c r="B1827" t="str">
        <f>MID(CallsInZip!$B1628,(FIND(",", CallsInZip!$B1628,1)+2),256)</f>
        <v>LEWIS E</v>
      </c>
      <c r="C1827" t="str">
        <f>VLOOKUP(VALUE(LEFT(CallsInZip!$E1628,5)),zipcode!$A:$C,3,FALSE)</f>
        <v>Elloree</v>
      </c>
    </row>
    <row r="1828" spans="1:3" x14ac:dyDescent="0.2">
      <c r="A1828" s="9" t="str">
        <f>CallsInZip!$A1629</f>
        <v>KJ4LLX</v>
      </c>
      <c r="B1828" t="str">
        <f>MID(CallsInZip!$B1629,(FIND(",", CallsInZip!$B1629,1)+2),256)</f>
        <v>ELIZABETH A</v>
      </c>
      <c r="C1828" t="str">
        <f>VLOOKUP(VALUE(LEFT(CallsInZip!$E1629,5)),zipcode!$A:$C,3,FALSE)</f>
        <v>Gaston</v>
      </c>
    </row>
    <row r="1829" spans="1:3" x14ac:dyDescent="0.2">
      <c r="A1829" s="9" t="str">
        <f>CallsInZip!$A1630</f>
        <v>KJ4LXN</v>
      </c>
      <c r="B1829" t="str">
        <f>MID(CallsInZip!$B1630,(FIND(",", CallsInZip!$B1630,1)+2),256)</f>
        <v>Samuel H</v>
      </c>
      <c r="C1829" t="str">
        <f>VLOOKUP(VALUE(LEFT(CallsInZip!$E1630,5)),zipcode!$A:$C,3,FALSE)</f>
        <v>Gaston</v>
      </c>
    </row>
    <row r="1830" spans="1:3" x14ac:dyDescent="0.2">
      <c r="A1830" s="9" t="str">
        <f>CallsInZip!$A1631</f>
        <v>KJ4MEM</v>
      </c>
      <c r="B1830" t="str">
        <f>MID(CallsInZip!$B1631,(FIND(",", CallsInZip!$B1631,1)+2),256)</f>
        <v>MELANIE S</v>
      </c>
      <c r="C1830" t="str">
        <f>VLOOKUP(VALUE(LEFT(CallsInZip!$E1631,5)),zipcode!$A:$C,3,FALSE)</f>
        <v>Lexington</v>
      </c>
    </row>
    <row r="1831" spans="1:3" x14ac:dyDescent="0.2">
      <c r="A1831" s="9" t="str">
        <f>CallsInZip!$A1632</f>
        <v>KJ4MKK</v>
      </c>
      <c r="B1831" t="str">
        <f>MID(CallsInZip!$B1632,(FIND(",", CallsInZip!$B1632,1)+2),256)</f>
        <v>Steven P</v>
      </c>
      <c r="C1831" t="str">
        <f>VLOOKUP(VALUE(LEFT(CallsInZip!$E1632,5)),zipcode!$A:$C,3,FALSE)</f>
        <v>Elgin</v>
      </c>
    </row>
    <row r="1832" spans="1:3" x14ac:dyDescent="0.2">
      <c r="A1832" s="9" t="str">
        <f>CallsInZip!$A1633</f>
        <v>KJ4MVP</v>
      </c>
      <c r="B1832" t="str">
        <f>MID(CallsInZip!$B1633,(FIND(",", CallsInZip!$B1633,1)+2),256)</f>
        <v>John D</v>
      </c>
      <c r="C1832" t="str">
        <f>VLOOKUP(VALUE(LEFT(CallsInZip!$E1633,5)),zipcode!$A:$C,3,FALSE)</f>
        <v>Lexington</v>
      </c>
    </row>
    <row r="1833" spans="1:3" x14ac:dyDescent="0.2">
      <c r="A1833" s="9" t="str">
        <f>CallsInZip!$A1634</f>
        <v>KJ4NJN</v>
      </c>
      <c r="B1833" t="str">
        <f>MID(CallsInZip!$B1634,(FIND(",", CallsInZip!$B1634,1)+2),256)</f>
        <v>MARY ANN</v>
      </c>
      <c r="C1833" t="str">
        <f>VLOOKUP(VALUE(LEFT(CallsInZip!$E1634,5)),zipcode!$A:$C,3,FALSE)</f>
        <v>Dalzell</v>
      </c>
    </row>
    <row r="1834" spans="1:3" x14ac:dyDescent="0.2">
      <c r="A1834" s="9" t="str">
        <f>CallsInZip!$A1635</f>
        <v>KJ4NJP</v>
      </c>
      <c r="B1834" t="str">
        <f>MID(CallsInZip!$B1635,(FIND(",", CallsInZip!$B1635,1)+2),256)</f>
        <v>DAVID J</v>
      </c>
      <c r="C1834" t="str">
        <f>VLOOKUP(VALUE(LEFT(CallsInZip!$E1635,5)),zipcode!$A:$C,3,FALSE)</f>
        <v>Bishopville</v>
      </c>
    </row>
    <row r="1835" spans="1:3" x14ac:dyDescent="0.2">
      <c r="A1835" s="9" t="str">
        <f>CallsInZip!$A1636</f>
        <v>KJ4NJQ</v>
      </c>
      <c r="B1835" t="str">
        <f>MID(CallsInZip!$B1636,(FIND(",", CallsInZip!$B1636,1)+2),256)</f>
        <v>ERIC S</v>
      </c>
      <c r="C1835" t="str">
        <f>VLOOKUP(VALUE(LEFT(CallsInZip!$E1636,5)),zipcode!$A:$C,3,FALSE)</f>
        <v>Bishopville</v>
      </c>
    </row>
    <row r="1836" spans="1:3" x14ac:dyDescent="0.2">
      <c r="A1836" s="9" t="str">
        <f>CallsInZip!$A1637</f>
        <v>KJ4NJV</v>
      </c>
      <c r="B1836" t="str">
        <f>MID(CallsInZip!$B1637,(FIND(",", CallsInZip!$B1637,1)+2),256)</f>
        <v>CARL</v>
      </c>
      <c r="C1836" t="str">
        <f>VLOOKUP(VALUE(LEFT(CallsInZip!$E1637,5)),zipcode!$A:$C,3,FALSE)</f>
        <v>Dalzell</v>
      </c>
    </row>
    <row r="1837" spans="1:3" x14ac:dyDescent="0.2">
      <c r="A1837" s="9" t="str">
        <f>CallsInZip!$A1638</f>
        <v>KJ4NNP</v>
      </c>
      <c r="B1837" t="str">
        <f>MID(CallsInZip!$B1638,(FIND(",", CallsInZip!$B1638,1)+2),256)</f>
        <v>DEXTER F</v>
      </c>
      <c r="C1837" t="str">
        <f>VLOOKUP(VALUE(LEFT(CallsInZip!$E1638,5)),zipcode!$A:$C,3,FALSE)</f>
        <v>Lexington</v>
      </c>
    </row>
    <row r="1838" spans="1:3" x14ac:dyDescent="0.2">
      <c r="A1838" s="9" t="str">
        <f>CallsInZip!$A1639</f>
        <v>KJ4NNQ</v>
      </c>
      <c r="B1838" t="str">
        <f>MID(CallsInZip!$B1639,(FIND(",", CallsInZip!$B1639,1)+2),256)</f>
        <v>CURTIS D</v>
      </c>
      <c r="C1838" t="str">
        <f>VLOOKUP(VALUE(LEFT(CallsInZip!$E1639,5)),zipcode!$A:$C,3,FALSE)</f>
        <v>Lamar</v>
      </c>
    </row>
    <row r="1839" spans="1:3" x14ac:dyDescent="0.2">
      <c r="A1839" s="9" t="str">
        <f>CallsInZip!$A1640</f>
        <v>KJ4NNX</v>
      </c>
      <c r="B1839" t="str">
        <f>MID(CallsInZip!$B1640,(FIND(",", CallsInZip!$B1640,1)+2),256)</f>
        <v>DAVID B</v>
      </c>
      <c r="C1839" t="str">
        <f>VLOOKUP(VALUE(LEFT(CallsInZip!$E1640,5)),zipcode!$A:$C,3,FALSE)</f>
        <v>Heath Springs</v>
      </c>
    </row>
    <row r="1840" spans="1:3" x14ac:dyDescent="0.2">
      <c r="A1840" s="9" t="str">
        <f>CallsInZip!$A1641</f>
        <v>KJ4NOC</v>
      </c>
      <c r="B1840" t="str">
        <f>MID(CallsInZip!$B1641,(FIND(",", CallsInZip!$B1641,1)+2),256)</f>
        <v>CLARENCE R</v>
      </c>
      <c r="C1840" t="str">
        <f>VLOOKUP(VALUE(LEFT(CallsInZip!$E1641,5)),zipcode!$A:$C,3,FALSE)</f>
        <v>Lugoff</v>
      </c>
    </row>
    <row r="1841" spans="1:3" x14ac:dyDescent="0.2">
      <c r="A1841" s="9" t="str">
        <f>CallsInZip!$A1642</f>
        <v>KJ4NOE</v>
      </c>
      <c r="B1841" t="str">
        <f>MID(CallsInZip!$B1642,(FIND(",", CallsInZip!$B1642,1)+2),256)</f>
        <v>EBBIE D</v>
      </c>
      <c r="C1841" t="str">
        <f>VLOOKUP(VALUE(LEFT(CallsInZip!$E1642,5)),zipcode!$A:$C,3,FALSE)</f>
        <v>Camden</v>
      </c>
    </row>
    <row r="1842" spans="1:3" x14ac:dyDescent="0.2">
      <c r="A1842" s="9" t="str">
        <f>CallsInZip!$A1643</f>
        <v>KJ4NQR</v>
      </c>
      <c r="B1842" t="str">
        <f>MID(CallsInZip!$B1643,(FIND(",", CallsInZip!$B1643,1)+2),256)</f>
        <v>Jennifer E</v>
      </c>
      <c r="C1842" t="str">
        <f>VLOOKUP(VALUE(LEFT(CallsInZip!$E1643,5)),zipcode!$A:$C,3,FALSE)</f>
        <v>Irmo</v>
      </c>
    </row>
    <row r="1843" spans="1:3" x14ac:dyDescent="0.2">
      <c r="A1843" s="9" t="str">
        <f>CallsInZip!$A1644</f>
        <v>KJ4NZD</v>
      </c>
      <c r="B1843" t="str">
        <f>MID(CallsInZip!$B1644,(FIND(",", CallsInZip!$B1644,1)+2),256)</f>
        <v>Chris H</v>
      </c>
      <c r="C1843" t="str">
        <f>VLOOKUP(VALUE(LEFT(CallsInZip!$E1644,5)),zipcode!$A:$C,3,FALSE)</f>
        <v>Kershaw</v>
      </c>
    </row>
    <row r="1844" spans="1:3" x14ac:dyDescent="0.2">
      <c r="A1844" s="9" t="str">
        <f>CallsInZip!$A1645</f>
        <v>KJ4ORV</v>
      </c>
      <c r="B1844" t="str">
        <f>MID(CallsInZip!$B1645,(FIND(",", CallsInZip!$B1645,1)+2),256)</f>
        <v>Robert D</v>
      </c>
      <c r="C1844" t="str">
        <f>VLOOKUP(VALUE(LEFT(CallsInZip!$E1645,5)),zipcode!$A:$C,3,FALSE)</f>
        <v>Kershaw</v>
      </c>
    </row>
    <row r="1845" spans="1:3" x14ac:dyDescent="0.2">
      <c r="A1845" s="9" t="str">
        <f>CallsInZip!$A1646</f>
        <v>KJ4ORX</v>
      </c>
      <c r="B1845" t="str">
        <f>MID(CallsInZip!$B1646,(FIND(",", CallsInZip!$B1646,1)+2),256)</f>
        <v>WILLIAM F</v>
      </c>
      <c r="C1845" t="str">
        <f>VLOOKUP(VALUE(LEFT(CallsInZip!$E1646,5)),zipcode!$A:$C,3,FALSE)</f>
        <v>Camden</v>
      </c>
    </row>
    <row r="1846" spans="1:3" x14ac:dyDescent="0.2">
      <c r="A1846" s="9" t="str">
        <f>CallsInZip!$A1647</f>
        <v>KJ4QCI</v>
      </c>
      <c r="B1846" t="str">
        <f>MID(CallsInZip!$B1647,(FIND(",", CallsInZip!$B1647,1)+2),256)</f>
        <v>Travis A</v>
      </c>
      <c r="C1846" t="str">
        <f>VLOOKUP(VALUE(LEFT(CallsInZip!$E1647,5)),zipcode!$A:$C,3,FALSE)</f>
        <v>Lodge</v>
      </c>
    </row>
    <row r="1847" spans="1:3" x14ac:dyDescent="0.2">
      <c r="A1847" s="9" t="str">
        <f>CallsInZip!$A1648</f>
        <v>KJ4QLE</v>
      </c>
      <c r="B1847" t="str">
        <f>MID(CallsInZip!$B1648,(FIND(",", CallsInZip!$B1648,1)+2),256)</f>
        <v>MATTHEW C</v>
      </c>
      <c r="C1847" t="str">
        <f>VLOOKUP(VALUE(LEFT(CallsInZip!$E1648,5)),zipcode!$A:$C,3,FALSE)</f>
        <v>Lexington</v>
      </c>
    </row>
    <row r="1848" spans="1:3" x14ac:dyDescent="0.2">
      <c r="A1848" s="9" t="str">
        <f>CallsInZip!$A1649</f>
        <v>KJ4RGT</v>
      </c>
      <c r="B1848" t="str">
        <f>MID(CallsInZip!$B1649,(FIND(",", CallsInZip!$B1649,1)+2),256)</f>
        <v>Walter R</v>
      </c>
      <c r="C1848" t="str">
        <f>VLOOKUP(VALUE(LEFT(CallsInZip!$E1649,5)),zipcode!$A:$C,3,FALSE)</f>
        <v>Lexington</v>
      </c>
    </row>
    <row r="1849" spans="1:3" x14ac:dyDescent="0.2">
      <c r="A1849" s="9" t="str">
        <f>CallsInZip!$A1650</f>
        <v>KJ4RQA</v>
      </c>
      <c r="B1849" t="str">
        <f>MID(CallsInZip!$B1650,(FIND(",", CallsInZip!$B1650,1)+2),256)</f>
        <v>Duane W</v>
      </c>
      <c r="C1849" t="str">
        <f>VLOOKUP(VALUE(LEFT(CallsInZip!$E1650,5)),zipcode!$A:$C,3,FALSE)</f>
        <v>Batesburg</v>
      </c>
    </row>
    <row r="1850" spans="1:3" x14ac:dyDescent="0.2">
      <c r="A1850" s="9" t="str">
        <f>CallsInZip!$A1651</f>
        <v>KJ4SNC</v>
      </c>
      <c r="B1850" t="str">
        <f>MID(CallsInZip!$B1651,(FIND(",", CallsInZip!$B1651,1)+2),256)</f>
        <v>Henry R</v>
      </c>
      <c r="C1850" t="str">
        <f>VLOOKUP(VALUE(LEFT(CallsInZip!$E1651,5)),zipcode!$A:$C,3,FALSE)</f>
        <v>Gadsden</v>
      </c>
    </row>
    <row r="1851" spans="1:3" x14ac:dyDescent="0.2">
      <c r="A1851" s="9" t="str">
        <f>CallsInZip!$A1652</f>
        <v>KJ4SZX</v>
      </c>
      <c r="B1851" t="str">
        <f>MID(CallsInZip!$B1652,(FIND(",", CallsInZip!$B1652,1)+2),256)</f>
        <v>MICHAEL R</v>
      </c>
      <c r="C1851" t="str">
        <f>VLOOKUP(VALUE(LEFT(CallsInZip!$E1652,5)),zipcode!$A:$C,3,FALSE)</f>
        <v>Chapin</v>
      </c>
    </row>
    <row r="1852" spans="1:3" x14ac:dyDescent="0.2">
      <c r="A1852" s="9" t="str">
        <f>CallsInZip!$A1653</f>
        <v>KJ4TIH</v>
      </c>
      <c r="B1852" t="str">
        <f>MID(CallsInZip!$B1653,(FIND(",", CallsInZip!$B1653,1)+2),256)</f>
        <v>ERIC C</v>
      </c>
      <c r="C1852" t="str">
        <f>VLOOKUP(VALUE(LEFT(CallsInZip!$E1653,5)),zipcode!$A:$C,3,FALSE)</f>
        <v>Bamberg</v>
      </c>
    </row>
    <row r="1853" spans="1:3" x14ac:dyDescent="0.2">
      <c r="A1853" s="9" t="str">
        <f>CallsInZip!$A1654</f>
        <v>KJ4TL </v>
      </c>
      <c r="B1853" t="str">
        <f>MID(CallsInZip!$B1654,(FIND(",", CallsInZip!$B1654,1)+2),256)</f>
        <v>JOHN E</v>
      </c>
      <c r="C1853" t="str">
        <f>VLOOKUP(VALUE(LEFT(CallsInZip!$E1654,5)),zipcode!$A:$C,3,FALSE)</f>
        <v>Cayce</v>
      </c>
    </row>
    <row r="1854" spans="1:3" x14ac:dyDescent="0.2">
      <c r="A1854" s="9" t="str">
        <f>CallsInZip!$A1655</f>
        <v>KJ4UEX</v>
      </c>
      <c r="B1854" t="str">
        <f>MID(CallsInZip!$B1655,(FIND(",", CallsInZip!$B1655,1)+2),256)</f>
        <v>Andrew D</v>
      </c>
      <c r="C1854" t="str">
        <f>VLOOKUP(VALUE(LEFT(CallsInZip!$E1655,5)),zipcode!$A:$C,3,FALSE)</f>
        <v>Batesburg</v>
      </c>
    </row>
    <row r="1855" spans="1:3" x14ac:dyDescent="0.2">
      <c r="A1855" s="9" t="str">
        <f>CallsInZip!$A1656</f>
        <v>KJ4UEY</v>
      </c>
      <c r="B1855" t="str">
        <f>MID(CallsInZip!$B1656,(FIND(",", CallsInZip!$B1656,1)+2),256)</f>
        <v>William M</v>
      </c>
      <c r="C1855" t="str">
        <f>VLOOKUP(VALUE(LEFT(CallsInZip!$E1656,5)),zipcode!$A:$C,3,FALSE)</f>
        <v>Irmo</v>
      </c>
    </row>
    <row r="1856" spans="1:3" x14ac:dyDescent="0.2">
      <c r="A1856" s="9" t="str">
        <f>CallsInZip!$A1657</f>
        <v>KJ4UFB</v>
      </c>
      <c r="B1856" t="str">
        <f>MID(CallsInZip!$B1657,(FIND(",", CallsInZip!$B1657,1)+2),256)</f>
        <v>Frederick R</v>
      </c>
      <c r="C1856" t="str">
        <f>VLOOKUP(VALUE(LEFT(CallsInZip!$E1657,5)),zipcode!$A:$C,3,FALSE)</f>
        <v>Lexington</v>
      </c>
    </row>
    <row r="1857" spans="1:3" x14ac:dyDescent="0.2">
      <c r="A1857" s="9" t="str">
        <f>CallsInZip!$A1658</f>
        <v>KJ4UIQ</v>
      </c>
      <c r="B1857" t="str">
        <f>MID(CallsInZip!$B1658,(FIND(",", CallsInZip!$B1658,1)+2),256)</f>
        <v>William D</v>
      </c>
      <c r="C1857" t="str">
        <f>VLOOKUP(VALUE(LEFT(CallsInZip!$E1658,5)),zipcode!$A:$C,3,FALSE)</f>
        <v>Chappells</v>
      </c>
    </row>
    <row r="1858" spans="1:3" x14ac:dyDescent="0.2">
      <c r="A1858" s="9" t="str">
        <f>CallsInZip!$A1659</f>
        <v>KJ4UJA</v>
      </c>
      <c r="B1858" t="str">
        <f>MID(CallsInZip!$B1659,(FIND(",", CallsInZip!$B1659,1)+2),256)</f>
        <v>Waylon R</v>
      </c>
      <c r="C1858" t="str">
        <f>VLOOKUP(VALUE(LEFT(CallsInZip!$E1659,5)),zipcode!$A:$C,3,FALSE)</f>
        <v>Batesburg</v>
      </c>
    </row>
    <row r="1859" spans="1:3" x14ac:dyDescent="0.2">
      <c r="A1859" s="9" t="str">
        <f>CallsInZip!$A1660</f>
        <v>KJ4UJG</v>
      </c>
      <c r="B1859" t="str">
        <f>MID(CallsInZip!$B1660,(FIND(",", CallsInZip!$B1660,1)+2),256)</f>
        <v>Jill L</v>
      </c>
      <c r="C1859" t="str">
        <f>VLOOKUP(VALUE(LEFT(CallsInZip!$E1660,5)),zipcode!$A:$C,3,FALSE)</f>
        <v>Leesville</v>
      </c>
    </row>
    <row r="1860" spans="1:3" x14ac:dyDescent="0.2">
      <c r="A1860" s="9" t="str">
        <f>CallsInZip!$A1661</f>
        <v>KJ4VYJ</v>
      </c>
      <c r="B1860" t="str">
        <f>MID(CallsInZip!$B1661,(FIND(",", CallsInZip!$B1661,1)+2),256)</f>
        <v>Summer B</v>
      </c>
      <c r="C1860" t="str">
        <f>VLOOKUP(VALUE(LEFT(CallsInZip!$E1661,5)),zipcode!$A:$C,3,FALSE)</f>
        <v>Lexington</v>
      </c>
    </row>
    <row r="1861" spans="1:3" x14ac:dyDescent="0.2">
      <c r="A1861" s="9" t="str">
        <f>CallsInZip!$A1662</f>
        <v>KJ4VYL</v>
      </c>
      <c r="B1861" t="str">
        <f>MID(CallsInZip!$B1662,(FIND(",", CallsInZip!$B1662,1)+2),256)</f>
        <v>Darrell</v>
      </c>
      <c r="C1861" t="str">
        <f>VLOOKUP(VALUE(LEFT(CallsInZip!$E1662,5)),zipcode!$A:$C,3,FALSE)</f>
        <v>Lexington</v>
      </c>
    </row>
    <row r="1862" spans="1:3" x14ac:dyDescent="0.2">
      <c r="A1862" s="9" t="str">
        <f>CallsInZip!$A1663</f>
        <v>KJ4WIJ</v>
      </c>
      <c r="B1862" t="str">
        <f>MID(CallsInZip!$B1663,(FIND(",", CallsInZip!$B1663,1)+2),256)</f>
        <v>Svein Olav</v>
      </c>
      <c r="C1862" t="str">
        <f>VLOOKUP(VALUE(LEFT(CallsInZip!$E1663,5)),zipcode!$A:$C,3,FALSE)</f>
        <v>Bamberg</v>
      </c>
    </row>
    <row r="1863" spans="1:3" x14ac:dyDescent="0.2">
      <c r="A1863" s="9" t="str">
        <f>CallsInZip!$A1664</f>
        <v>KJ4WYU</v>
      </c>
      <c r="B1863" t="str">
        <f>MID(CallsInZip!$B1664,(FIND(",", CallsInZip!$B1664,1)+2),256)</f>
        <v>Mildred M</v>
      </c>
      <c r="C1863" t="str">
        <f>VLOOKUP(VALUE(LEFT(CallsInZip!$E1664,5)),zipcode!$A:$C,3,FALSE)</f>
        <v>Leesville</v>
      </c>
    </row>
    <row r="1864" spans="1:3" x14ac:dyDescent="0.2">
      <c r="A1864" s="9" t="str">
        <f>CallsInZip!$A1665</f>
        <v>KJ4YLI</v>
      </c>
      <c r="B1864" t="str">
        <f>MID(CallsInZip!$B1665,(FIND(",", CallsInZip!$B1665,1)+2),256)</f>
        <v>Patrick S</v>
      </c>
      <c r="C1864" t="str">
        <f>VLOOKUP(VALUE(LEFT(CallsInZip!$E1665,5)),zipcode!$A:$C,3,FALSE)</f>
        <v>Lexington</v>
      </c>
    </row>
    <row r="1865" spans="1:3" x14ac:dyDescent="0.2">
      <c r="A1865" s="9" t="str">
        <f>CallsInZip!$A1666</f>
        <v>KJ4YNC</v>
      </c>
      <c r="B1865" t="str">
        <f>MID(CallsInZip!$B1666,(FIND(",", CallsInZip!$B1666,1)+2),256)</f>
        <v>Leslie M</v>
      </c>
      <c r="C1865" t="str">
        <f>VLOOKUP(VALUE(LEFT(CallsInZip!$E1666,5)),zipcode!$A:$C,3,FALSE)</f>
        <v>Bethune</v>
      </c>
    </row>
    <row r="1866" spans="1:3" x14ac:dyDescent="0.2">
      <c r="A1866" s="9" t="str">
        <f>CallsInZip!$A1667</f>
        <v>KJ4YRK</v>
      </c>
      <c r="B1866" t="str">
        <f>MID(CallsInZip!$B1667,(FIND(",", CallsInZip!$B1667,1)+2),256)</f>
        <v>Michael R</v>
      </c>
      <c r="C1866" t="str">
        <f>VLOOKUP(VALUE(LEFT(CallsInZip!$E1667,5)),zipcode!$A:$C,3,FALSE)</f>
        <v>Camden</v>
      </c>
    </row>
    <row r="1867" spans="1:3" x14ac:dyDescent="0.2">
      <c r="A1867" s="9" t="str">
        <f>CallsInZip!$A1668</f>
        <v>KJ4YRM</v>
      </c>
      <c r="B1867" t="str">
        <f>MID(CallsInZip!$B1668,(FIND(",", CallsInZip!$B1668,1)+2),256)</f>
        <v>William O</v>
      </c>
      <c r="C1867" t="str">
        <f>VLOOKUP(VALUE(LEFT(CallsInZip!$E1668,5)),zipcode!$A:$C,3,FALSE)</f>
        <v>Blythewood</v>
      </c>
    </row>
    <row r="1868" spans="1:3" x14ac:dyDescent="0.2">
      <c r="A1868" s="9" t="str">
        <f>CallsInZip!$A1669</f>
        <v>KJ4YRN</v>
      </c>
      <c r="B1868" t="str">
        <f>MID(CallsInZip!$B1669,(FIND(",", CallsInZip!$B1669,1)+2),256)</f>
        <v>Barbara H</v>
      </c>
      <c r="C1868" t="str">
        <f>VLOOKUP(VALUE(LEFT(CallsInZip!$E1669,5)),zipcode!$A:$C,3,FALSE)</f>
        <v>Cassatt</v>
      </c>
    </row>
    <row r="1869" spans="1:3" x14ac:dyDescent="0.2">
      <c r="A1869" s="9" t="str">
        <f>CallsInZip!$A1670</f>
        <v>KJ4YRO</v>
      </c>
      <c r="B1869" t="str">
        <f>MID(CallsInZip!$B1670,(FIND(",", CallsInZip!$B1670,1)+2),256)</f>
        <v>Wesley F</v>
      </c>
      <c r="C1869" t="str">
        <f>VLOOKUP(VALUE(LEFT(CallsInZip!$E1670,5)),zipcode!$A:$C,3,FALSE)</f>
        <v>Blythewood</v>
      </c>
    </row>
    <row r="1870" spans="1:3" x14ac:dyDescent="0.2">
      <c r="A1870" s="9" t="str">
        <f>CallsInZip!$A1671</f>
        <v>KJ4YTW</v>
      </c>
      <c r="B1870" t="str">
        <f>MID(CallsInZip!$B1671,(FIND(",", CallsInZip!$B1671,1)+2),256)</f>
        <v>Deborah B</v>
      </c>
      <c r="C1870" t="str">
        <f>VLOOKUP(VALUE(LEFT(CallsInZip!$E1671,5)),zipcode!$A:$C,3,FALSE)</f>
        <v>Gilbert</v>
      </c>
    </row>
    <row r="1871" spans="1:3" x14ac:dyDescent="0.2">
      <c r="A1871" s="9" t="str">
        <f>CallsInZip!$A1672</f>
        <v>KJ4YUB</v>
      </c>
      <c r="B1871" t="str">
        <f>MID(CallsInZip!$B1672,(FIND(",", CallsInZip!$B1672,1)+2),256)</f>
        <v>Crystal M</v>
      </c>
      <c r="C1871" t="str">
        <f>VLOOKUP(VALUE(LEFT(CallsInZip!$E1672,5)),zipcode!$A:$C,3,FALSE)</f>
        <v>Lexington</v>
      </c>
    </row>
    <row r="1872" spans="1:3" x14ac:dyDescent="0.2">
      <c r="A1872" s="9" t="str">
        <f>CallsInZip!$A1673</f>
        <v>KJ4YUD</v>
      </c>
      <c r="B1872" t="str">
        <f>MID(CallsInZip!$B1673,(FIND(",", CallsInZip!$B1673,1)+2),256)</f>
        <v>Jessica E</v>
      </c>
      <c r="C1872" t="str">
        <f>VLOOKUP(VALUE(LEFT(CallsInZip!$E1673,5)),zipcode!$A:$C,3,FALSE)</f>
        <v>Bowman</v>
      </c>
    </row>
    <row r="1873" spans="1:3" x14ac:dyDescent="0.2">
      <c r="A1873" s="9" t="str">
        <f>CallsInZip!$A1674</f>
        <v>KJ4YUE</v>
      </c>
      <c r="B1873" t="str">
        <f>MID(CallsInZip!$B1674,(FIND(",", CallsInZip!$B1674,1)+2),256)</f>
        <v>Donald R</v>
      </c>
      <c r="C1873" t="str">
        <f>VLOOKUP(VALUE(LEFT(CallsInZip!$E1674,5)),zipcode!$A:$C,3,FALSE)</f>
        <v>Gilbert</v>
      </c>
    </row>
    <row r="1874" spans="1:3" x14ac:dyDescent="0.2">
      <c r="A1874" s="9" t="str">
        <f>CallsInZip!$A1675</f>
        <v>KJ4YUG</v>
      </c>
      <c r="B1874" t="str">
        <f>MID(CallsInZip!$B1675,(FIND(",", CallsInZip!$B1675,1)+2),256)</f>
        <v>William J</v>
      </c>
      <c r="C1874" t="str">
        <f>VLOOKUP(VALUE(LEFT(CallsInZip!$E1675,5)),zipcode!$A:$C,3,FALSE)</f>
        <v>Chapin</v>
      </c>
    </row>
    <row r="1875" spans="1:3" x14ac:dyDescent="0.2">
      <c r="A1875" s="9" t="str">
        <f>CallsInZip!$A1676</f>
        <v>KJ4YUP</v>
      </c>
      <c r="B1875" t="str">
        <f>MID(CallsInZip!$B1676,(FIND(",", CallsInZip!$B1676,1)+2),256)</f>
        <v>John P</v>
      </c>
      <c r="C1875" t="str">
        <f>VLOOKUP(VALUE(LEFT(CallsInZip!$E1676,5)),zipcode!$A:$C,3,FALSE)</f>
        <v>Lexington</v>
      </c>
    </row>
    <row r="1876" spans="1:3" x14ac:dyDescent="0.2">
      <c r="A1876" s="9" t="str">
        <f>CallsInZip!$A1677</f>
        <v>KJ4ZBV</v>
      </c>
      <c r="B1876" t="str">
        <f>MID(CallsInZip!$B1677,(FIND(",", CallsInZip!$B1677,1)+2),256)</f>
        <v>Wendy B</v>
      </c>
      <c r="C1876" t="str">
        <f>VLOOKUP(VALUE(LEFT(CallsInZip!$E1677,5)),zipcode!$A:$C,3,FALSE)</f>
        <v>Bamberg</v>
      </c>
    </row>
    <row r="1877" spans="1:3" x14ac:dyDescent="0.2">
      <c r="A1877" s="9" t="str">
        <f>CallsInZip!$A1678</f>
        <v>KJ4ZBW</v>
      </c>
      <c r="B1877" t="str">
        <f>MID(CallsInZip!$B1678,(FIND(",", CallsInZip!$B1678,1)+2),256)</f>
        <v>Robert J</v>
      </c>
      <c r="C1877" t="str">
        <f>VLOOKUP(VALUE(LEFT(CallsInZip!$E1678,5)),zipcode!$A:$C,3,FALSE)</f>
        <v>Bamberg</v>
      </c>
    </row>
    <row r="1878" spans="1:3" x14ac:dyDescent="0.2">
      <c r="A1878" s="9" t="str">
        <f>CallsInZip!$A1679</f>
        <v>KJ4ZBZ</v>
      </c>
      <c r="B1878" t="str">
        <f>MID(CallsInZip!$B1679,(FIND(",", CallsInZip!$B1679,1)+2),256)</f>
        <v>Sharon</v>
      </c>
      <c r="C1878" t="str">
        <f>VLOOKUP(VALUE(LEFT(CallsInZip!$E1679,5)),zipcode!$A:$C,3,FALSE)</f>
        <v>Bamberg</v>
      </c>
    </row>
    <row r="1879" spans="1:3" x14ac:dyDescent="0.2">
      <c r="A1879" s="9" t="str">
        <f>CallsInZip!$A1680</f>
        <v>KJ4ZCE</v>
      </c>
      <c r="B1879" t="str">
        <f>MID(CallsInZip!$B1680,(FIND(",", CallsInZip!$B1680,1)+2),256)</f>
        <v>Phillip A</v>
      </c>
      <c r="C1879" t="str">
        <f>VLOOKUP(VALUE(LEFT(CallsInZip!$E1680,5)),zipcode!$A:$C,3,FALSE)</f>
        <v>Batesburg</v>
      </c>
    </row>
    <row r="1880" spans="1:3" x14ac:dyDescent="0.2">
      <c r="A1880" s="9" t="str">
        <f>CallsInZip!$A1681</f>
        <v>KJ4ZCF</v>
      </c>
      <c r="B1880" t="str">
        <f>MID(CallsInZip!$B1681,(FIND(",", CallsInZip!$B1681,1)+2),256)</f>
        <v>Jay Wayne</v>
      </c>
      <c r="C1880" t="str">
        <f>VLOOKUP(VALUE(LEFT(CallsInZip!$E1681,5)),zipcode!$A:$C,3,FALSE)</f>
        <v>Cope</v>
      </c>
    </row>
    <row r="1881" spans="1:3" x14ac:dyDescent="0.2">
      <c r="A1881" s="9" t="str">
        <f>CallsInZip!$A1682</f>
        <v>KJ4ZCG</v>
      </c>
      <c r="B1881" t="str">
        <f>MID(CallsInZip!$B1682,(FIND(",", CallsInZip!$B1682,1)+2),256)</f>
        <v>Gregory G</v>
      </c>
      <c r="C1881" t="str">
        <f>VLOOKUP(VALUE(LEFT(CallsInZip!$E1682,5)),zipcode!$A:$C,3,FALSE)</f>
        <v>Cope</v>
      </c>
    </row>
    <row r="1882" spans="1:3" x14ac:dyDescent="0.2">
      <c r="A1882" s="9" t="str">
        <f>CallsInZip!$A1683</f>
        <v>KJ4ZCI</v>
      </c>
      <c r="B1882" t="str">
        <f>MID(CallsInZip!$B1683,(FIND(",", CallsInZip!$B1683,1)+2),256)</f>
        <v>Vicki D</v>
      </c>
      <c r="C1882" t="str">
        <f>VLOOKUP(VALUE(LEFT(CallsInZip!$E1683,5)),zipcode!$A:$C,3,FALSE)</f>
        <v>Bamberg</v>
      </c>
    </row>
    <row r="1883" spans="1:3" x14ac:dyDescent="0.2">
      <c r="A1883" s="9" t="str">
        <f>CallsInZip!$A1684</f>
        <v>KJ4ZNR</v>
      </c>
      <c r="B1883" t="str">
        <f>MID(CallsInZip!$B1684,(FIND(",", CallsInZip!$B1684,1)+2),256)</f>
        <v>Jonathan R</v>
      </c>
      <c r="C1883" t="str">
        <f>VLOOKUP(VALUE(LEFT(CallsInZip!$E1684,5)),zipcode!$A:$C,3,FALSE)</f>
        <v>Cope</v>
      </c>
    </row>
    <row r="1884" spans="1:3" x14ac:dyDescent="0.2">
      <c r="A1884" s="9" t="str">
        <f>CallsInZip!$A1685</f>
        <v>KJ4ZTT</v>
      </c>
      <c r="B1884" t="str">
        <f>MID(CallsInZip!$B1685,(FIND(",", CallsInZip!$B1685,1)+2),256)</f>
        <v>COREY B</v>
      </c>
      <c r="C1884" t="str">
        <f>VLOOKUP(VALUE(LEFT(CallsInZip!$E1685,5)),zipcode!$A:$C,3,FALSE)</f>
        <v>Heath Springs</v>
      </c>
    </row>
    <row r="1885" spans="1:3" x14ac:dyDescent="0.2">
      <c r="A1885" s="9" t="str">
        <f>CallsInZip!$A1686</f>
        <v>KK4AIF</v>
      </c>
      <c r="B1885" t="str">
        <f>MID(CallsInZip!$B1686,(FIND(",", CallsInZip!$B1686,1)+2),256)</f>
        <v>Michael A</v>
      </c>
      <c r="C1885" t="str">
        <f>VLOOKUP(VALUE(LEFT(CallsInZip!$E1686,5)),zipcode!$A:$C,3,FALSE)</f>
        <v>Lexington</v>
      </c>
    </row>
    <row r="1886" spans="1:3" x14ac:dyDescent="0.2">
      <c r="A1886" s="9" t="str">
        <f>CallsInZip!$A1687</f>
        <v>KK4AWU</v>
      </c>
      <c r="B1886" t="str">
        <f>MID(CallsInZip!$B1687,(FIND(",", CallsInZip!$B1687,1)+2),256)</f>
        <v>RONALD B</v>
      </c>
      <c r="C1886" t="str">
        <f>VLOOKUP(VALUE(LEFT(CallsInZip!$E1687,5)),zipcode!$A:$C,3,FALSE)</f>
        <v>Cayce</v>
      </c>
    </row>
    <row r="1887" spans="1:3" x14ac:dyDescent="0.2">
      <c r="A1887" s="9" t="str">
        <f>CallsInZip!$A1688</f>
        <v>KK4BML</v>
      </c>
      <c r="B1887" t="str">
        <f>MID(CallsInZip!$B1688,(FIND(",", CallsInZip!$B1688,1)+2),256)</f>
        <v>Robert O</v>
      </c>
      <c r="C1887" t="str">
        <f>VLOOKUP(VALUE(LEFT(CallsInZip!$E1688,5)),zipcode!$A:$C,3,FALSE)</f>
        <v>Lexington</v>
      </c>
    </row>
    <row r="1888" spans="1:3" x14ac:dyDescent="0.2">
      <c r="A1888" s="9" t="str">
        <f>CallsInZip!$A1689</f>
        <v>KK4BPA</v>
      </c>
      <c r="B1888" t="str">
        <f>MID(CallsInZip!$B1689,(FIND(",", CallsInZip!$B1689,1)+2),256)</f>
        <v>James W</v>
      </c>
      <c r="C1888" t="str">
        <f>VLOOKUP(VALUE(LEFT(CallsInZip!$E1689,5)),zipcode!$A:$C,3,FALSE)</f>
        <v>Chapin</v>
      </c>
    </row>
    <row r="1889" spans="1:3" x14ac:dyDescent="0.2">
      <c r="A1889" s="9" t="str">
        <f>CallsInZip!$A1690</f>
        <v>KK4CAE</v>
      </c>
      <c r="B1889" t="str">
        <f>MID(CallsInZip!$B1690,(FIND(",", CallsInZip!$B1690,1)+2),256)</f>
        <v>REBECCA B</v>
      </c>
      <c r="C1889" t="str">
        <f>VLOOKUP(VALUE(LEFT(CallsInZip!$E1690,5)),zipcode!$A:$C,3,FALSE)</f>
        <v>Bishopville</v>
      </c>
    </row>
    <row r="1890" spans="1:3" x14ac:dyDescent="0.2">
      <c r="A1890" s="9" t="str">
        <f>CallsInZip!$A1691</f>
        <v>KK4CD </v>
      </c>
      <c r="B1890" t="str">
        <f>MID(CallsInZip!$B1691,(FIND(",", CallsInZip!$B1691,1)+2),256)</f>
        <v>THOMAS E</v>
      </c>
      <c r="C1890" t="str">
        <f>VLOOKUP(VALUE(LEFT(CallsInZip!$E1691,5)),zipcode!$A:$C,3,FALSE)</f>
        <v>Cassatt</v>
      </c>
    </row>
    <row r="1891" spans="1:3" x14ac:dyDescent="0.2">
      <c r="A1891" s="9" t="str">
        <f>CallsInZip!$A1692</f>
        <v>KK4CRP</v>
      </c>
      <c r="B1891" t="str">
        <f>MID(CallsInZip!$B1692,(FIND(",", CallsInZip!$B1692,1)+2),256)</f>
        <v>Douglas C</v>
      </c>
      <c r="C1891" t="str">
        <f>VLOOKUP(VALUE(LEFT(CallsInZip!$E1692,5)),zipcode!$A:$C,3,FALSE)</f>
        <v>Lexington</v>
      </c>
    </row>
    <row r="1892" spans="1:3" x14ac:dyDescent="0.2">
      <c r="A1892" s="9" t="str">
        <f>CallsInZip!$A1693</f>
        <v>KK4CTO</v>
      </c>
      <c r="B1892" t="str">
        <f>MID(CallsInZip!$B1693,(FIND(",", CallsInZip!$B1693,1)+2),256)</f>
        <v>SEAN L</v>
      </c>
      <c r="C1892" t="str">
        <f>VLOOKUP(VALUE(LEFT(CallsInZip!$E1693,5)),zipcode!$A:$C,3,FALSE)</f>
        <v>Lexington</v>
      </c>
    </row>
    <row r="1893" spans="1:3" x14ac:dyDescent="0.2">
      <c r="A1893" s="9" t="str">
        <f>CallsInZip!$A1694</f>
        <v>KK4DGJ</v>
      </c>
      <c r="B1893" t="str">
        <f>MID(CallsInZip!$B1694,(FIND(",", CallsInZip!$B1694,1)+2),256)</f>
        <v>Susan B</v>
      </c>
      <c r="C1893" t="str">
        <f>VLOOKUP(VALUE(LEFT(CallsInZip!$E1694,5)),zipcode!$A:$C,3,FALSE)</f>
        <v>Lexington</v>
      </c>
    </row>
    <row r="1894" spans="1:3" x14ac:dyDescent="0.2">
      <c r="A1894" s="9" t="str">
        <f>CallsInZip!$A1695</f>
        <v>KK4DGK</v>
      </c>
      <c r="B1894" t="str">
        <f>MID(CallsInZip!$B1695,(FIND(",", CallsInZip!$B1695,1)+2),256)</f>
        <v>Joan L</v>
      </c>
      <c r="C1894" t="str">
        <f>VLOOKUP(VALUE(LEFT(CallsInZip!$E1695,5)),zipcode!$A:$C,3,FALSE)</f>
        <v>Leesville</v>
      </c>
    </row>
    <row r="1895" spans="1:3" x14ac:dyDescent="0.2">
      <c r="A1895" s="9" t="str">
        <f>CallsInZip!$A1696</f>
        <v>KK4DGL</v>
      </c>
      <c r="B1895" t="str">
        <f>MID(CallsInZip!$B1696,(FIND(",", CallsInZip!$B1696,1)+2),256)</f>
        <v>Christopher L</v>
      </c>
      <c r="C1895" t="str">
        <f>VLOOKUP(VALUE(LEFT(CallsInZip!$E1696,5)),zipcode!$A:$C,3,FALSE)</f>
        <v>Lexington</v>
      </c>
    </row>
    <row r="1896" spans="1:3" x14ac:dyDescent="0.2">
      <c r="A1896" s="9" t="str">
        <f>CallsInZip!$A1697</f>
        <v>KK4DGO</v>
      </c>
      <c r="B1896" t="str">
        <f>MID(CallsInZip!$B1697,(FIND(",", CallsInZip!$B1697,1)+2),256)</f>
        <v>William L</v>
      </c>
      <c r="C1896" t="str">
        <f>VLOOKUP(VALUE(LEFT(CallsInZip!$E1697,5)),zipcode!$A:$C,3,FALSE)</f>
        <v>Leesville</v>
      </c>
    </row>
    <row r="1897" spans="1:3" x14ac:dyDescent="0.2">
      <c r="A1897" s="9" t="str">
        <f>CallsInZip!$A1698</f>
        <v>KK4DGQ</v>
      </c>
      <c r="B1897" t="str">
        <f>MID(CallsInZip!$B1698,(FIND(",", CallsInZip!$B1698,1)+2),256)</f>
        <v>George S</v>
      </c>
      <c r="C1897" t="str">
        <f>VLOOKUP(VALUE(LEFT(CallsInZip!$E1698,5)),zipcode!$A:$C,3,FALSE)</f>
        <v>Irmo</v>
      </c>
    </row>
    <row r="1898" spans="1:3" x14ac:dyDescent="0.2">
      <c r="A1898" s="9" t="str">
        <f>CallsInZip!$A1699</f>
        <v>KK4DGR</v>
      </c>
      <c r="B1898" t="str">
        <f>MID(CallsInZip!$B1699,(FIND(",", CallsInZip!$B1699,1)+2),256)</f>
        <v>Michael T</v>
      </c>
      <c r="C1898" t="str">
        <f>VLOOKUP(VALUE(LEFT(CallsInZip!$E1699,5)),zipcode!$A:$C,3,FALSE)</f>
        <v>Lamar</v>
      </c>
    </row>
    <row r="1899" spans="1:3" x14ac:dyDescent="0.2">
      <c r="A1899" s="9" t="str">
        <f>CallsInZip!$A1700</f>
        <v>KK4DGV</v>
      </c>
      <c r="B1899" t="str">
        <f>MID(CallsInZip!$B1700,(FIND(",", CallsInZip!$B1700,1)+2),256)</f>
        <v>ANAYA Y</v>
      </c>
      <c r="C1899" t="str">
        <f>VLOOKUP(VALUE(LEFT(CallsInZip!$E1700,5)),zipcode!$A:$C,3,FALSE)</f>
        <v>Irmo</v>
      </c>
    </row>
    <row r="1900" spans="1:3" x14ac:dyDescent="0.2">
      <c r="A1900" s="9" t="str">
        <f>CallsInZip!$A1701</f>
        <v>KK4DGZ</v>
      </c>
      <c r="B1900" t="str">
        <f>MID(CallsInZip!$B1701,(FIND(",", CallsInZip!$B1701,1)+2),256)</f>
        <v>Ann B</v>
      </c>
      <c r="C1900" t="str">
        <f>VLOOKUP(VALUE(LEFT(CallsInZip!$E1701,5)),zipcode!$A:$C,3,FALSE)</f>
        <v>Lexington</v>
      </c>
    </row>
    <row r="1901" spans="1:3" x14ac:dyDescent="0.2">
      <c r="A1901" s="9" t="str">
        <f>CallsInZip!$A1702</f>
        <v>KK4DIF</v>
      </c>
      <c r="B1901" t="str">
        <f>MID(CallsInZip!$B1702,(FIND(",", CallsInZip!$B1702,1)+2),256)</f>
        <v>Joseph R</v>
      </c>
      <c r="C1901" t="str">
        <f>VLOOKUP(VALUE(LEFT(CallsInZip!$E1702,5)),zipcode!$A:$C,3,FALSE)</f>
        <v>Irmo</v>
      </c>
    </row>
    <row r="1902" spans="1:3" x14ac:dyDescent="0.2">
      <c r="A1902" s="9" t="str">
        <f>CallsInZip!$A1703</f>
        <v>KK4DIG</v>
      </c>
      <c r="B1902" t="str">
        <f>MID(CallsInZip!$B1703,(FIND(",", CallsInZip!$B1703,1)+2),256)</f>
        <v>Brian P</v>
      </c>
      <c r="C1902" t="str">
        <f>VLOOKUP(VALUE(LEFT(CallsInZip!$E1703,5)),zipcode!$A:$C,3,FALSE)</f>
        <v>Chapin</v>
      </c>
    </row>
    <row r="1903" spans="1:3" x14ac:dyDescent="0.2">
      <c r="A1903" s="9" t="str">
        <f>CallsInZip!$A1704</f>
        <v>KK4DJP</v>
      </c>
      <c r="B1903" t="str">
        <f>MID(CallsInZip!$B1704,(FIND(",", CallsInZip!$B1704,1)+2),256)</f>
        <v>James W</v>
      </c>
      <c r="C1903" t="str">
        <f>VLOOKUP(VALUE(LEFT(CallsInZip!$E1704,5)),zipcode!$A:$C,3,FALSE)</f>
        <v>Lexington</v>
      </c>
    </row>
    <row r="1904" spans="1:3" x14ac:dyDescent="0.2">
      <c r="A1904" s="9" t="str">
        <f>CallsInZip!$A1705</f>
        <v>KK4DMX</v>
      </c>
      <c r="B1904" t="str">
        <f>MID(CallsInZip!$B1705,(FIND(",", CallsInZip!$B1705,1)+2),256)</f>
        <v>Richard F</v>
      </c>
      <c r="C1904" t="str">
        <f>VLOOKUP(VALUE(LEFT(CallsInZip!$E1705,5)),zipcode!$A:$C,3,FALSE)</f>
        <v>Leesville</v>
      </c>
    </row>
    <row r="1905" spans="1:3" x14ac:dyDescent="0.2">
      <c r="A1905" s="9" t="str">
        <f>CallsInZip!$A1706</f>
        <v>KK4DSC</v>
      </c>
      <c r="B1905" t="str">
        <f>MID(CallsInZip!$B1706,(FIND(",", CallsInZip!$B1706,1)+2),256)</f>
        <v>Jonathan M</v>
      </c>
      <c r="C1905" t="str">
        <f>VLOOKUP(VALUE(LEFT(CallsInZip!$E1706,5)),zipcode!$A:$C,3,FALSE)</f>
        <v>Elgin</v>
      </c>
    </row>
    <row r="1906" spans="1:3" x14ac:dyDescent="0.2">
      <c r="A1906" s="9" t="str">
        <f>CallsInZip!$A1707</f>
        <v>KK4EG </v>
      </c>
      <c r="B1906" t="str">
        <f>MID(CallsInZip!$B1707,(FIND(",", CallsInZip!$B1707,1)+2),256)</f>
        <v>ALLEN R</v>
      </c>
      <c r="C1906" t="str">
        <f>VLOOKUP(VALUE(LEFT(CallsInZip!$E1707,5)),zipcode!$A:$C,3,FALSE)</f>
        <v>Gilbert</v>
      </c>
    </row>
    <row r="1907" spans="1:3" x14ac:dyDescent="0.2">
      <c r="A1907" s="9" t="str">
        <f>CallsInZip!$A1708</f>
        <v>KK4EHQ</v>
      </c>
      <c r="B1907" t="str">
        <f>MID(CallsInZip!$B1708,(FIND(",", CallsInZip!$B1708,1)+2),256)</f>
        <v>JOSEPH E</v>
      </c>
      <c r="C1907" t="str">
        <f>VLOOKUP(VALUE(LEFT(CallsInZip!$E1708,5)),zipcode!$A:$C,3,FALSE)</f>
        <v>Holly Hill</v>
      </c>
    </row>
    <row r="1908" spans="1:3" x14ac:dyDescent="0.2">
      <c r="A1908" s="9" t="str">
        <f>CallsInZip!$A1709</f>
        <v>KK4FAS</v>
      </c>
      <c r="B1908" t="str">
        <f>MID(CallsInZip!$B1709,(FIND(",", CallsInZip!$B1709,1)+2),256)</f>
        <v>Bryce C</v>
      </c>
      <c r="C1908" t="str">
        <f>VLOOKUP(VALUE(LEFT(CallsInZip!$E1709,5)),zipcode!$A:$C,3,FALSE)</f>
        <v>Hopkins</v>
      </c>
    </row>
    <row r="1909" spans="1:3" x14ac:dyDescent="0.2">
      <c r="A1909" s="9" t="str">
        <f>CallsInZip!$A1710</f>
        <v>KK4FAU</v>
      </c>
      <c r="B1909" t="str">
        <f>MID(CallsInZip!$B1710,(FIND(",", CallsInZip!$B1710,1)+2),256)</f>
        <v>David J</v>
      </c>
      <c r="C1909" t="str">
        <f>VLOOKUP(VALUE(LEFT(CallsInZip!$E1710,5)),zipcode!$A:$C,3,FALSE)</f>
        <v>Lugoff</v>
      </c>
    </row>
    <row r="1910" spans="1:3" x14ac:dyDescent="0.2">
      <c r="A1910" s="9" t="str">
        <f>CallsInZip!$A1711</f>
        <v>KK4FAV</v>
      </c>
      <c r="B1910" t="str">
        <f>MID(CallsInZip!$B1711,(FIND(",", CallsInZip!$B1711,1)+2),256)</f>
        <v>Jeffrey M</v>
      </c>
      <c r="C1910" t="str">
        <f>VLOOKUP(VALUE(LEFT(CallsInZip!$E1711,5)),zipcode!$A:$C,3,FALSE)</f>
        <v>Blythewood</v>
      </c>
    </row>
    <row r="1911" spans="1:3" x14ac:dyDescent="0.2">
      <c r="A1911" s="9" t="str">
        <f>CallsInZip!$A1712</f>
        <v>KK4FAW</v>
      </c>
      <c r="B1911" t="str">
        <f>MID(CallsInZip!$B1712,(FIND(",", CallsInZip!$B1712,1)+2),256)</f>
        <v>Grace</v>
      </c>
      <c r="C1911" t="str">
        <f>VLOOKUP(VALUE(LEFT(CallsInZip!$E1712,5)),zipcode!$A:$C,3,FALSE)</f>
        <v>Camden</v>
      </c>
    </row>
    <row r="1912" spans="1:3" x14ac:dyDescent="0.2">
      <c r="A1912" s="9" t="str">
        <f>CallsInZip!$A1713</f>
        <v>KK4FBE</v>
      </c>
      <c r="B1912" t="str">
        <f>MID(CallsInZip!$B1713,(FIND(",", CallsInZip!$B1713,1)+2),256)</f>
        <v>Linda C</v>
      </c>
      <c r="C1912" t="str">
        <f>VLOOKUP(VALUE(LEFT(CallsInZip!$E1713,5)),zipcode!$A:$C,3,FALSE)</f>
        <v>Leesville</v>
      </c>
    </row>
    <row r="1913" spans="1:3" x14ac:dyDescent="0.2">
      <c r="A1913" s="9" t="str">
        <f>CallsInZip!$A1714</f>
        <v>KK4FBF</v>
      </c>
      <c r="B1913" t="str">
        <f>MID(CallsInZip!$B1714,(FIND(",", CallsInZip!$B1714,1)+2),256)</f>
        <v>Ronald A</v>
      </c>
      <c r="C1913" t="str">
        <f>VLOOKUP(VALUE(LEFT(CallsInZip!$E1714,5)),zipcode!$A:$C,3,FALSE)</f>
        <v>Leesville</v>
      </c>
    </row>
    <row r="1914" spans="1:3" x14ac:dyDescent="0.2">
      <c r="A1914" s="9" t="str">
        <f>CallsInZip!$A1715</f>
        <v>KK4FBT</v>
      </c>
      <c r="B1914" t="str">
        <f>MID(CallsInZip!$B1715,(FIND(",", CallsInZip!$B1715,1)+2),256)</f>
        <v>Arthur E</v>
      </c>
      <c r="C1914" t="str">
        <f>VLOOKUP(VALUE(LEFT(CallsInZip!$E1715,5)),zipcode!$A:$C,3,FALSE)</f>
        <v>Hopkins</v>
      </c>
    </row>
    <row r="1915" spans="1:3" x14ac:dyDescent="0.2">
      <c r="A1915" s="9" t="str">
        <f>CallsInZip!$A1716</f>
        <v>KK4FBV</v>
      </c>
      <c r="B1915" t="str">
        <f>MID(CallsInZip!$B1716,(FIND(",", CallsInZip!$B1716,1)+2),256)</f>
        <v>John P</v>
      </c>
      <c r="C1915" t="str">
        <f>VLOOKUP(VALUE(LEFT(CallsInZip!$E1716,5)),zipcode!$A:$C,3,FALSE)</f>
        <v>Blythewood</v>
      </c>
    </row>
    <row r="1916" spans="1:3" x14ac:dyDescent="0.2">
      <c r="A1916" s="9" t="str">
        <f>CallsInZip!$A1717</f>
        <v>KK4FBW</v>
      </c>
      <c r="B1916" t="str">
        <f>MID(CallsInZip!$B1717,(FIND(",", CallsInZip!$B1717,1)+2),256)</f>
        <v>Curtis</v>
      </c>
      <c r="C1916" t="str">
        <f>VLOOKUP(VALUE(LEFT(CallsInZip!$E1717,5)),zipcode!$A:$C,3,FALSE)</f>
        <v>Elgin</v>
      </c>
    </row>
    <row r="1917" spans="1:3" x14ac:dyDescent="0.2">
      <c r="A1917" s="9" t="str">
        <f>CallsInZip!$A1718</f>
        <v>KK4FBY</v>
      </c>
      <c r="B1917" t="str">
        <f>MID(CallsInZip!$B1718,(FIND(",", CallsInZip!$B1718,1)+2),256)</f>
        <v>Linda L</v>
      </c>
      <c r="C1917" t="str">
        <f>VLOOKUP(VALUE(LEFT(CallsInZip!$E1718,5)),zipcode!$A:$C,3,FALSE)</f>
        <v>Chapin</v>
      </c>
    </row>
    <row r="1918" spans="1:3" x14ac:dyDescent="0.2">
      <c r="A1918" s="9" t="str">
        <f>CallsInZip!$A1719</f>
        <v>KK4FCC</v>
      </c>
      <c r="B1918" t="str">
        <f>MID(CallsInZip!$B1719,(FIND(",", CallsInZip!$B1719,1)+2),256)</f>
        <v>Walter E</v>
      </c>
      <c r="C1918" t="str">
        <f>VLOOKUP(VALUE(LEFT(CallsInZip!$E1719,5)),zipcode!$A:$C,3,FALSE)</f>
        <v>Denmark</v>
      </c>
    </row>
    <row r="1919" spans="1:3" x14ac:dyDescent="0.2">
      <c r="A1919" s="9" t="str">
        <f>CallsInZip!$A1720</f>
        <v>KK4FCG</v>
      </c>
      <c r="B1919" t="str">
        <f>MID(CallsInZip!$B1720,(FIND(",", CallsInZip!$B1720,1)+2),256)</f>
        <v>Ted M</v>
      </c>
      <c r="C1919" t="str">
        <f>VLOOKUP(VALUE(LEFT(CallsInZip!$E1720,5)),zipcode!$A:$C,3,FALSE)</f>
        <v>Lexington</v>
      </c>
    </row>
    <row r="1920" spans="1:3" x14ac:dyDescent="0.2">
      <c r="A1920" s="9" t="str">
        <f>CallsInZip!$A1721</f>
        <v>KK4FCH</v>
      </c>
      <c r="B1920" t="str">
        <f>MID(CallsInZip!$B1721,(FIND(",", CallsInZip!$B1721,1)+2),256)</f>
        <v>John H</v>
      </c>
      <c r="C1920" t="str">
        <f>VLOOKUP(VALUE(LEFT(CallsInZip!$E1721,5)),zipcode!$A:$C,3,FALSE)</f>
        <v>Eastover</v>
      </c>
    </row>
    <row r="1921" spans="1:3" x14ac:dyDescent="0.2">
      <c r="A1921" s="9" t="str">
        <f>CallsInZip!$A1722</f>
        <v>KK4FCK</v>
      </c>
      <c r="B1921" t="str">
        <f>MID(CallsInZip!$B1722,(FIND(",", CallsInZip!$B1722,1)+2),256)</f>
        <v>James D</v>
      </c>
      <c r="C1921" t="str">
        <f>VLOOKUP(VALUE(LEFT(CallsInZip!$E1722,5)),zipcode!$A:$C,3,FALSE)</f>
        <v>Lexington</v>
      </c>
    </row>
    <row r="1922" spans="1:3" x14ac:dyDescent="0.2">
      <c r="A1922" s="9" t="str">
        <f>CallsInZip!$A1723</f>
        <v>KK4FCN</v>
      </c>
      <c r="B1922" t="str">
        <f>MID(CallsInZip!$B1723,(FIND(",", CallsInZip!$B1723,1)+2),256)</f>
        <v>Shane M</v>
      </c>
      <c r="C1922" t="str">
        <f>VLOOKUP(VALUE(LEFT(CallsInZip!$E1723,5)),zipcode!$A:$C,3,FALSE)</f>
        <v>Blythewood</v>
      </c>
    </row>
    <row r="1923" spans="1:3" x14ac:dyDescent="0.2">
      <c r="A1923" s="9" t="str">
        <f>CallsInZip!$A1724</f>
        <v>KK4FCO</v>
      </c>
      <c r="B1923" t="str">
        <f>MID(CallsInZip!$B1724,(FIND(",", CallsInZip!$B1724,1)+2),256)</f>
        <v>Jordan D</v>
      </c>
      <c r="C1923" t="str">
        <f>VLOOKUP(VALUE(LEFT(CallsInZip!$E1724,5)),zipcode!$A:$C,3,FALSE)</f>
        <v>Lexington</v>
      </c>
    </row>
    <row r="1924" spans="1:3" x14ac:dyDescent="0.2">
      <c r="A1924" s="9" t="str">
        <f>CallsInZip!$A1725</f>
        <v>KK4FU </v>
      </c>
      <c r="B1924" t="str">
        <f>MID(CallsInZip!$B1725,(FIND(",", CallsInZip!$B1725,1)+2),256)</f>
        <v>MICHAEL E</v>
      </c>
      <c r="C1924" t="str">
        <f>VLOOKUP(VALUE(LEFT(CallsInZip!$E1725,5)),zipcode!$A:$C,3,FALSE)</f>
        <v>Dalzell</v>
      </c>
    </row>
    <row r="1925" spans="1:3" x14ac:dyDescent="0.2">
      <c r="A1925" s="9" t="str">
        <f>CallsInZip!$A1726</f>
        <v>KK4FUB</v>
      </c>
      <c r="B1925" t="str">
        <f>MID(CallsInZip!$B1726,(FIND(",", CallsInZip!$B1726,1)+2),256)</f>
        <v>Frank H</v>
      </c>
      <c r="C1925" t="str">
        <f>VLOOKUP(VALUE(LEFT(CallsInZip!$E1726,5)),zipcode!$A:$C,3,FALSE)</f>
        <v>Lexington</v>
      </c>
    </row>
    <row r="1926" spans="1:3" x14ac:dyDescent="0.2">
      <c r="A1926" s="9" t="str">
        <f>CallsInZip!$A1727</f>
        <v>KK4FUF</v>
      </c>
      <c r="B1926" t="str">
        <f>MID(CallsInZip!$B1727,(FIND(",", CallsInZip!$B1727,1)+2),256)</f>
        <v>James P</v>
      </c>
      <c r="C1926" t="str">
        <f>VLOOKUP(VALUE(LEFT(CallsInZip!$E1727,5)),zipcode!$A:$C,3,FALSE)</f>
        <v>Gaston</v>
      </c>
    </row>
    <row r="1927" spans="1:3" x14ac:dyDescent="0.2">
      <c r="A1927" s="9" t="str">
        <f>CallsInZip!$A1728</f>
        <v>KK4GCT</v>
      </c>
      <c r="B1927" t="str">
        <f>MID(CallsInZip!$B1728,(FIND(",", CallsInZip!$B1728,1)+2),256)</f>
        <v>STEPHEN W</v>
      </c>
      <c r="C1927" t="str">
        <f>VLOOKUP(VALUE(LEFT(CallsInZip!$E1728,5)),zipcode!$A:$C,3,FALSE)</f>
        <v>Lugoff</v>
      </c>
    </row>
    <row r="1928" spans="1:3" x14ac:dyDescent="0.2">
      <c r="A1928" s="9" t="str">
        <f>CallsInZip!$A1729</f>
        <v>KK4HFG</v>
      </c>
      <c r="B1928" t="str">
        <f>MID(CallsInZip!$B1729,(FIND(",", CallsInZip!$B1729,1)+2),256)</f>
        <v>MERYL L</v>
      </c>
      <c r="C1928" t="str">
        <f>VLOOKUP(VALUE(LEFT(CallsInZip!$E1729,5)),zipcode!$A:$C,3,FALSE)</f>
        <v>Dalzell</v>
      </c>
    </row>
    <row r="1929" spans="1:3" x14ac:dyDescent="0.2">
      <c r="A1929" s="9" t="str">
        <f>CallsInZip!$A1730</f>
        <v>KK4HFI</v>
      </c>
      <c r="B1929" t="str">
        <f>MID(CallsInZip!$B1730,(FIND(",", CallsInZip!$B1730,1)+2),256)</f>
        <v>MATTHEW D</v>
      </c>
      <c r="C1929" t="str">
        <f>VLOOKUP(VALUE(LEFT(CallsInZip!$E1730,5)),zipcode!$A:$C,3,FALSE)</f>
        <v>Lexington</v>
      </c>
    </row>
    <row r="1930" spans="1:3" x14ac:dyDescent="0.2">
      <c r="A1930" s="9" t="str">
        <f>CallsInZip!$A1731</f>
        <v>KK4HFL</v>
      </c>
      <c r="B1930" t="str">
        <f>MID(CallsInZip!$B1731,(FIND(",", CallsInZip!$B1731,1)+2),256)</f>
        <v>WALLACE D</v>
      </c>
      <c r="C1930" t="str">
        <f>VLOOKUP(VALUE(LEFT(CallsInZip!$E1731,5)),zipcode!$A:$C,3,FALSE)</f>
        <v>Lexington</v>
      </c>
    </row>
    <row r="1931" spans="1:3" x14ac:dyDescent="0.2">
      <c r="A1931" s="9" t="str">
        <f>CallsInZip!$A1732</f>
        <v>KK4HNM</v>
      </c>
      <c r="B1931" t="str">
        <f>MID(CallsInZip!$B1732,(FIND(",", CallsInZip!$B1732,1)+2),256)</f>
        <v>ARIANA M</v>
      </c>
      <c r="C1931" t="str">
        <f>VLOOKUP(VALUE(LEFT(CallsInZip!$E1732,5)),zipcode!$A:$C,3,FALSE)</f>
        <v>Lexington</v>
      </c>
    </row>
    <row r="1932" spans="1:3" x14ac:dyDescent="0.2">
      <c r="A1932" s="9" t="str">
        <f>CallsInZip!$A1733</f>
        <v>KK4HWR</v>
      </c>
      <c r="B1932" t="str">
        <f>MID(CallsInZip!$B1733,(FIND(",", CallsInZip!$B1733,1)+2),256)</f>
        <v>JAMES</v>
      </c>
      <c r="C1932" t="str">
        <f>VLOOKUP(VALUE(LEFT(CallsInZip!$E1733,5)),zipcode!$A:$C,3,FALSE)</f>
        <v>Eastover</v>
      </c>
    </row>
    <row r="1933" spans="1:3" x14ac:dyDescent="0.2">
      <c r="A1933" s="9" t="str">
        <f>CallsInZip!$A1734</f>
        <v>KK4JDI</v>
      </c>
      <c r="B1933" t="e">
        <f>MID(CallsInZip!$B1734,(FIND(",", CallsInZip!$B1734,1)+2),256)</f>
        <v>#VALUE!</v>
      </c>
      <c r="C1933" t="str">
        <f>VLOOKUP(VALUE(LEFT(CallsInZip!$E1734,5)),zipcode!$A:$C,3,FALSE)</f>
        <v>Lugoff</v>
      </c>
    </row>
    <row r="1934" spans="1:3" x14ac:dyDescent="0.2">
      <c r="A1934" s="9" t="str">
        <f>CallsInZip!$A1735</f>
        <v>KK4KJA</v>
      </c>
      <c r="B1934" t="str">
        <f>MID(CallsInZip!$B1735,(FIND(",", CallsInZip!$B1735,1)+2),256)</f>
        <v>THOMAS N</v>
      </c>
      <c r="C1934" t="str">
        <f>VLOOKUP(VALUE(LEFT(CallsInZip!$E1735,5)),zipcode!$A:$C,3,FALSE)</f>
        <v>Eastover</v>
      </c>
    </row>
    <row r="1935" spans="1:3" x14ac:dyDescent="0.2">
      <c r="A1935" s="9" t="str">
        <f>CallsInZip!$A1736</f>
        <v>KK4KOM</v>
      </c>
      <c r="B1935" t="str">
        <f>MID(CallsInZip!$B1736,(FIND(",", CallsInZip!$B1736,1)+2),256)</f>
        <v>Sylvester E</v>
      </c>
      <c r="C1935" t="str">
        <f>VLOOKUP(VALUE(LEFT(CallsInZip!$E1736,5)),zipcode!$A:$C,3,FALSE)</f>
        <v>Lexington</v>
      </c>
    </row>
    <row r="1936" spans="1:3" x14ac:dyDescent="0.2">
      <c r="A1936" s="9" t="str">
        <f>CallsInZip!$A1737</f>
        <v>KK4LDL</v>
      </c>
      <c r="B1936" t="str">
        <f>MID(CallsInZip!$B1737,(FIND(",", CallsInZip!$B1737,1)+2),256)</f>
        <v>WESLEY G</v>
      </c>
      <c r="C1936" t="str">
        <f>VLOOKUP(VALUE(LEFT(CallsInZip!$E1737,5)),zipcode!$A:$C,3,FALSE)</f>
        <v>Irmo</v>
      </c>
    </row>
    <row r="1937" spans="1:3" x14ac:dyDescent="0.2">
      <c r="A1937" s="9" t="str">
        <f>CallsInZip!$A1738</f>
        <v>KK4LKA</v>
      </c>
      <c r="B1937" t="str">
        <f>MID(CallsInZip!$B1738,(FIND(",", CallsInZip!$B1738,1)+2),256)</f>
        <v>Joseph R</v>
      </c>
      <c r="C1937" t="str">
        <f>VLOOKUP(VALUE(LEFT(CallsInZip!$E1738,5)),zipcode!$A:$C,3,FALSE)</f>
        <v>Irmo</v>
      </c>
    </row>
    <row r="1938" spans="1:3" x14ac:dyDescent="0.2">
      <c r="A1938" s="9" t="str">
        <f>CallsInZip!$A1739</f>
        <v>KK4LKB</v>
      </c>
      <c r="B1938" t="str">
        <f>MID(CallsInZip!$B1739,(FIND(",", CallsInZip!$B1739,1)+2),256)</f>
        <v>Kevin D</v>
      </c>
      <c r="C1938" t="str">
        <f>VLOOKUP(VALUE(LEFT(CallsInZip!$E1739,5)),zipcode!$A:$C,3,FALSE)</f>
        <v>Irmo</v>
      </c>
    </row>
    <row r="1939" spans="1:3" x14ac:dyDescent="0.2">
      <c r="A1939" s="9" t="str">
        <f>CallsInZip!$A1740</f>
        <v>KK4LKE</v>
      </c>
      <c r="B1939" t="str">
        <f>MID(CallsInZip!$B1740,(FIND(",", CallsInZip!$B1740,1)+2),256)</f>
        <v>Lucretia</v>
      </c>
      <c r="C1939" t="str">
        <f>VLOOKUP(VALUE(LEFT(CallsInZip!$E1740,5)),zipcode!$A:$C,3,FALSE)</f>
        <v>Blythewood</v>
      </c>
    </row>
    <row r="1940" spans="1:3" x14ac:dyDescent="0.2">
      <c r="A1940" s="9" t="str">
        <f>CallsInZip!$A1741</f>
        <v>KK4LKM</v>
      </c>
      <c r="B1940" t="str">
        <f>MID(CallsInZip!$B1741,(FIND(",", CallsInZip!$B1741,1)+2),256)</f>
        <v>Janice W</v>
      </c>
      <c r="C1940" t="str">
        <f>VLOOKUP(VALUE(LEFT(CallsInZip!$E1741,5)),zipcode!$A:$C,3,FALSE)</f>
        <v>Lexington</v>
      </c>
    </row>
    <row r="1941" spans="1:3" x14ac:dyDescent="0.2">
      <c r="A1941" s="9" t="str">
        <f>CallsInZip!$A1742</f>
        <v>KK4LKN</v>
      </c>
      <c r="B1941" t="str">
        <f>MID(CallsInZip!$B1742,(FIND(",", CallsInZip!$B1742,1)+2),256)</f>
        <v>Taylor K</v>
      </c>
      <c r="C1941" t="str">
        <f>VLOOKUP(VALUE(LEFT(CallsInZip!$E1742,5)),zipcode!$A:$C,3,FALSE)</f>
        <v>Lexington</v>
      </c>
    </row>
    <row r="1942" spans="1:3" x14ac:dyDescent="0.2">
      <c r="A1942" s="9" t="str">
        <f>CallsInZip!$A1743</f>
        <v>KK4LKO</v>
      </c>
      <c r="B1942" t="str">
        <f>MID(CallsInZip!$B1743,(FIND(",", CallsInZip!$B1743,1)+2),256)</f>
        <v>Timothy H</v>
      </c>
      <c r="C1942" t="str">
        <f>VLOOKUP(VALUE(LEFT(CallsInZip!$E1743,5)),zipcode!$A:$C,3,FALSE)</f>
        <v>Lexington</v>
      </c>
    </row>
    <row r="1943" spans="1:3" x14ac:dyDescent="0.2">
      <c r="A1943" s="9" t="str">
        <f>CallsInZip!$A1744</f>
        <v>KK4LKQ</v>
      </c>
      <c r="B1943" t="str">
        <f>MID(CallsInZip!$B1744,(FIND(",", CallsInZip!$B1744,1)+2),256)</f>
        <v>Judy B</v>
      </c>
      <c r="C1943" t="str">
        <f>VLOOKUP(VALUE(LEFT(CallsInZip!$E1744,5)),zipcode!$A:$C,3,FALSE)</f>
        <v>Lexington</v>
      </c>
    </row>
    <row r="1944" spans="1:3" x14ac:dyDescent="0.2">
      <c r="A1944" s="9" t="str">
        <f>CallsInZip!$A1745</f>
        <v>KK4LKR</v>
      </c>
      <c r="B1944" t="str">
        <f>MID(CallsInZip!$B1745,(FIND(",", CallsInZip!$B1745,1)+2),256)</f>
        <v>Laurie J</v>
      </c>
      <c r="C1944" t="str">
        <f>VLOOKUP(VALUE(LEFT(CallsInZip!$E1745,5)),zipcode!$A:$C,3,FALSE)</f>
        <v>Lexington</v>
      </c>
    </row>
    <row r="1945" spans="1:3" x14ac:dyDescent="0.2">
      <c r="A1945" s="9" t="str">
        <f>CallsInZip!$A1746</f>
        <v>KK4NGQ</v>
      </c>
      <c r="B1945" t="str">
        <f>MID(CallsInZip!$B1746,(FIND(",", CallsInZip!$B1746,1)+2),256)</f>
        <v>RICHARD L</v>
      </c>
      <c r="C1945" t="str">
        <f>VLOOKUP(VALUE(LEFT(CallsInZip!$E1746,5)),zipcode!$A:$C,3,FALSE)</f>
        <v>Blythewood</v>
      </c>
    </row>
    <row r="1946" spans="1:3" x14ac:dyDescent="0.2">
      <c r="A1946" s="9" t="str">
        <f>CallsInZip!$A1747</f>
        <v>KK4NGS</v>
      </c>
      <c r="B1946" t="str">
        <f>MID(CallsInZip!$B1747,(FIND(",", CallsInZip!$B1747,1)+2),256)</f>
        <v>Michael A</v>
      </c>
      <c r="C1946" t="str">
        <f>VLOOKUP(VALUE(LEFT(CallsInZip!$E1747,5)),zipcode!$A:$C,3,FALSE)</f>
        <v>Gaston</v>
      </c>
    </row>
    <row r="1947" spans="1:3" x14ac:dyDescent="0.2">
      <c r="A1947" s="9" t="str">
        <f>CallsInZip!$A1748</f>
        <v>KK4NGU</v>
      </c>
      <c r="B1947" t="str">
        <f>MID(CallsInZip!$B1748,(FIND(",", CallsInZip!$B1748,1)+2),256)</f>
        <v>Jodi A</v>
      </c>
      <c r="C1947" t="str">
        <f>VLOOKUP(VALUE(LEFT(CallsInZip!$E1748,5)),zipcode!$A:$C,3,FALSE)</f>
        <v>Lexington</v>
      </c>
    </row>
    <row r="1948" spans="1:3" x14ac:dyDescent="0.2">
      <c r="A1948" s="9" t="str">
        <f>CallsInZip!$A1749</f>
        <v>KK4NWB</v>
      </c>
      <c r="B1948" t="str">
        <f>MID(CallsInZip!$B1749,(FIND(",", CallsInZip!$B1749,1)+2),256)</f>
        <v>Roger R</v>
      </c>
      <c r="C1948" t="str">
        <f>VLOOKUP(VALUE(LEFT(CallsInZip!$E1749,5)),zipcode!$A:$C,3,FALSE)</f>
        <v>Blythewood</v>
      </c>
    </row>
    <row r="1949" spans="1:3" x14ac:dyDescent="0.2">
      <c r="A1949" s="9" t="str">
        <f>CallsInZip!$A1750</f>
        <v>KK4OKT</v>
      </c>
      <c r="B1949" t="str">
        <f>MID(CallsInZip!$B1750,(FIND(",", CallsInZip!$B1750,1)+2),256)</f>
        <v>Lora E</v>
      </c>
      <c r="C1949" t="str">
        <f>VLOOKUP(VALUE(LEFT(CallsInZip!$E1750,5)),zipcode!$A:$C,3,FALSE)</f>
        <v>Irmo</v>
      </c>
    </row>
    <row r="1950" spans="1:3" x14ac:dyDescent="0.2">
      <c r="A1950" s="9" t="str">
        <f>CallsInZip!$A1751</f>
        <v>KK4P  </v>
      </c>
      <c r="B1950" t="str">
        <f>MID(CallsInZip!$B1751,(FIND(",", CallsInZip!$B1751,1)+2),256)</f>
        <v>John W</v>
      </c>
      <c r="C1950" t="str">
        <f>VLOOKUP(VALUE(LEFT(CallsInZip!$E1751,5)),zipcode!$A:$C,3,FALSE)</f>
        <v>Leesville</v>
      </c>
    </row>
    <row r="1951" spans="1:3" x14ac:dyDescent="0.2">
      <c r="A1951" s="9" t="str">
        <f>CallsInZip!$A1752</f>
        <v>KK4PDO</v>
      </c>
      <c r="B1951" t="str">
        <f>MID(CallsInZip!$B1752,(FIND(",", CallsInZip!$B1752,1)+2),256)</f>
        <v>John A</v>
      </c>
      <c r="C1951" t="str">
        <f>VLOOKUP(VALUE(LEFT(CallsInZip!$E1752,5)),zipcode!$A:$C,3,FALSE)</f>
        <v>Lexington</v>
      </c>
    </row>
    <row r="1952" spans="1:3" x14ac:dyDescent="0.2">
      <c r="A1952" s="9" t="str">
        <f>CallsInZip!$A1753</f>
        <v>KK4PDR</v>
      </c>
      <c r="B1952" t="str">
        <f>MID(CallsInZip!$B1753,(FIND(",", CallsInZip!$B1753,1)+2),256)</f>
        <v>Ernest W</v>
      </c>
      <c r="C1952" t="str">
        <f>VLOOKUP(VALUE(LEFT(CallsInZip!$E1753,5)),zipcode!$A:$C,3,FALSE)</f>
        <v>Lugoff</v>
      </c>
    </row>
    <row r="1953" spans="1:3" x14ac:dyDescent="0.2">
      <c r="A1953" s="9" t="str">
        <f>CallsInZip!$A1754</f>
        <v>KK4PDT</v>
      </c>
      <c r="B1953" t="str">
        <f>MID(CallsInZip!$B1754,(FIND(",", CallsInZip!$B1754,1)+2),256)</f>
        <v>John S</v>
      </c>
      <c r="C1953" t="str">
        <f>VLOOKUP(VALUE(LEFT(CallsInZip!$E1754,5)),zipcode!$A:$C,3,FALSE)</f>
        <v>Chapin</v>
      </c>
    </row>
    <row r="1954" spans="1:3" x14ac:dyDescent="0.2">
      <c r="A1954" s="9" t="str">
        <f>CallsInZip!$A1755</f>
        <v>KK4PDU</v>
      </c>
      <c r="B1954" t="str">
        <f>MID(CallsInZip!$B1755,(FIND(",", CallsInZip!$B1755,1)+2),256)</f>
        <v>Anibal</v>
      </c>
      <c r="C1954" t="str">
        <f>VLOOKUP(VALUE(LEFT(CallsInZip!$E1755,5)),zipcode!$A:$C,3,FALSE)</f>
        <v>Lexington</v>
      </c>
    </row>
    <row r="1955" spans="1:3" x14ac:dyDescent="0.2">
      <c r="A1955" s="9" t="str">
        <f>CallsInZip!$A1756</f>
        <v>KK4PDV</v>
      </c>
      <c r="B1955" t="str">
        <f>MID(CallsInZip!$B1756,(FIND(",", CallsInZip!$B1756,1)+2),256)</f>
        <v>Zachary S</v>
      </c>
      <c r="C1955" t="str">
        <f>VLOOKUP(VALUE(LEFT(CallsInZip!$E1756,5)),zipcode!$A:$C,3,FALSE)</f>
        <v>Leesville</v>
      </c>
    </row>
    <row r="1956" spans="1:3" x14ac:dyDescent="0.2">
      <c r="A1956" s="9" t="str">
        <f>CallsInZip!$A1757</f>
        <v>KK4PDW</v>
      </c>
      <c r="B1956" t="str">
        <f>MID(CallsInZip!$B1757,(FIND(",", CallsInZip!$B1757,1)+2),256)</f>
        <v>Jason R</v>
      </c>
      <c r="C1956" t="str">
        <f>VLOOKUP(VALUE(LEFT(CallsInZip!$E1757,5)),zipcode!$A:$C,3,FALSE)</f>
        <v>Lexington</v>
      </c>
    </row>
    <row r="1957" spans="1:3" x14ac:dyDescent="0.2">
      <c r="A1957" s="9" t="str">
        <f>CallsInZip!$A1758</f>
        <v>KK4PDX</v>
      </c>
      <c r="B1957" t="str">
        <f>MID(CallsInZip!$B1758,(FIND(",", CallsInZip!$B1758,1)+2),256)</f>
        <v>Susan D</v>
      </c>
      <c r="C1957" t="str">
        <f>VLOOKUP(VALUE(LEFT(CallsInZip!$E1758,5)),zipcode!$A:$C,3,FALSE)</f>
        <v>Irmo</v>
      </c>
    </row>
    <row r="1958" spans="1:3" x14ac:dyDescent="0.2">
      <c r="A1958" s="9" t="str">
        <f>CallsInZip!$A1759</f>
        <v>KK4PED</v>
      </c>
      <c r="B1958" t="str">
        <f>MID(CallsInZip!$B1759,(FIND(",", CallsInZip!$B1759,1)+2),256)</f>
        <v>Rebecca S</v>
      </c>
      <c r="C1958" t="str">
        <f>VLOOKUP(VALUE(LEFT(CallsInZip!$E1759,5)),zipcode!$A:$C,3,FALSE)</f>
        <v>Blythewood</v>
      </c>
    </row>
    <row r="1959" spans="1:3" x14ac:dyDescent="0.2">
      <c r="A1959" s="9" t="str">
        <f>CallsInZip!$A1760</f>
        <v>KK4PEG</v>
      </c>
      <c r="B1959" t="str">
        <f>MID(CallsInZip!$B1760,(FIND(",", CallsInZip!$B1760,1)+2),256)</f>
        <v>Craig F</v>
      </c>
      <c r="C1959" t="str">
        <f>VLOOKUP(VALUE(LEFT(CallsInZip!$E1760,5)),zipcode!$A:$C,3,FALSE)</f>
        <v>Chapin</v>
      </c>
    </row>
    <row r="1960" spans="1:3" x14ac:dyDescent="0.2">
      <c r="A1960" s="9" t="str">
        <f>CallsInZip!$A1761</f>
        <v>KK4PEH</v>
      </c>
      <c r="B1960" t="str">
        <f>MID(CallsInZip!$B1761,(FIND(",", CallsInZip!$B1761,1)+2),256)</f>
        <v>Donovan J</v>
      </c>
      <c r="C1960" t="str">
        <f>VLOOKUP(VALUE(LEFT(CallsInZip!$E1761,5)),zipcode!$A:$C,3,FALSE)</f>
        <v>Chapin</v>
      </c>
    </row>
    <row r="1961" spans="1:3" x14ac:dyDescent="0.2">
      <c r="A1961" s="9" t="str">
        <f>CallsInZip!$A1762</f>
        <v>KK4PEN</v>
      </c>
      <c r="B1961" t="str">
        <f>MID(CallsInZip!$B1762,(FIND(",", CallsInZip!$B1762,1)+2),256)</f>
        <v>Stephen R</v>
      </c>
      <c r="C1961" t="str">
        <f>VLOOKUP(VALUE(LEFT(CallsInZip!$E1762,5)),zipcode!$A:$C,3,FALSE)</f>
        <v>Lexington</v>
      </c>
    </row>
    <row r="1962" spans="1:3" x14ac:dyDescent="0.2">
      <c r="A1962" s="9" t="str">
        <f>CallsInZip!$A1763</f>
        <v>KK4PPZ</v>
      </c>
      <c r="B1962" t="str">
        <f>MID(CallsInZip!$B1763,(FIND(",", CallsInZip!$B1763,1)+2),256)</f>
        <v>David O</v>
      </c>
      <c r="C1962" t="str">
        <f>VLOOKUP(VALUE(LEFT(CallsInZip!$E1763,5)),zipcode!$A:$C,3,FALSE)</f>
        <v>Camden</v>
      </c>
    </row>
    <row r="1963" spans="1:3" x14ac:dyDescent="0.2">
      <c r="A1963" s="9" t="str">
        <f>CallsInZip!$A1764</f>
        <v>KK4PQD</v>
      </c>
      <c r="B1963" t="str">
        <f>MID(CallsInZip!$B1764,(FIND(",", CallsInZip!$B1764,1)+2),256)</f>
        <v>Rebecca</v>
      </c>
      <c r="C1963" t="str">
        <f>VLOOKUP(VALUE(LEFT(CallsInZip!$E1764,5)),zipcode!$A:$C,3,FALSE)</f>
        <v>Lexington</v>
      </c>
    </row>
    <row r="1964" spans="1:3" x14ac:dyDescent="0.2">
      <c r="A1964" s="9" t="str">
        <f>CallsInZip!$A1765</f>
        <v>KK4PQF</v>
      </c>
      <c r="B1964" t="str">
        <f>MID(CallsInZip!$B1765,(FIND(",", CallsInZip!$B1765,1)+2),256)</f>
        <v>Ammon J</v>
      </c>
      <c r="C1964" t="str">
        <f>VLOOKUP(VALUE(LEFT(CallsInZip!$E1765,5)),zipcode!$A:$C,3,FALSE)</f>
        <v>Lugoff</v>
      </c>
    </row>
    <row r="1965" spans="1:3" x14ac:dyDescent="0.2">
      <c r="A1965" s="9" t="str">
        <f>CallsInZip!$A1766</f>
        <v>KK4QNJ</v>
      </c>
      <c r="B1965" t="str">
        <f>MID(CallsInZip!$B1766,(FIND(",", CallsInZip!$B1766,1)+2),256)</f>
        <v>WILLIAM R</v>
      </c>
      <c r="C1965" t="str">
        <f>VLOOKUP(VALUE(LEFT(CallsInZip!$E1766,5)),zipcode!$A:$C,3,FALSE)</f>
        <v>Hopkins</v>
      </c>
    </row>
    <row r="1966" spans="1:3" x14ac:dyDescent="0.2">
      <c r="A1966" s="9" t="str">
        <f>CallsInZip!$A1767</f>
        <v>KK4RTR</v>
      </c>
      <c r="B1966" t="str">
        <f>MID(CallsInZip!$B1767,(FIND(",", CallsInZip!$B1767,1)+2),256)</f>
        <v>LAYTON H</v>
      </c>
      <c r="C1966" t="str">
        <f>VLOOKUP(VALUE(LEFT(CallsInZip!$E1767,5)),zipcode!$A:$C,3,FALSE)</f>
        <v>Lexington</v>
      </c>
    </row>
    <row r="1967" spans="1:3" x14ac:dyDescent="0.2">
      <c r="A1967" s="9" t="str">
        <f>CallsInZip!$A1768</f>
        <v>KK4RTS</v>
      </c>
      <c r="B1967" t="str">
        <f>MID(CallsInZip!$B1768,(FIND(",", CallsInZip!$B1768,1)+2),256)</f>
        <v>JAMES M</v>
      </c>
      <c r="C1967" t="str">
        <f>VLOOKUP(VALUE(LEFT(CallsInZip!$E1768,5)),zipcode!$A:$C,3,FALSE)</f>
        <v>Leesville</v>
      </c>
    </row>
    <row r="1968" spans="1:3" x14ac:dyDescent="0.2">
      <c r="A1968" s="9" t="str">
        <f>CallsInZip!$A1769</f>
        <v>KK4RTU</v>
      </c>
      <c r="B1968" t="str">
        <f>MID(CallsInZip!$B1769,(FIND(",", CallsInZip!$B1769,1)+2),256)</f>
        <v>RONALD J</v>
      </c>
      <c r="C1968" t="str">
        <f>VLOOKUP(VALUE(LEFT(CallsInZip!$E1769,5)),zipcode!$A:$C,3,FALSE)</f>
        <v>Leesville</v>
      </c>
    </row>
    <row r="1969" spans="1:3" x14ac:dyDescent="0.2">
      <c r="A1969" s="9" t="str">
        <f>CallsInZip!$A1770</f>
        <v>KK4RTX</v>
      </c>
      <c r="B1969" t="str">
        <f>MID(CallsInZip!$B1770,(FIND(",", CallsInZip!$B1770,1)+2),256)</f>
        <v>FRED M</v>
      </c>
      <c r="C1969" t="str">
        <f>VLOOKUP(VALUE(LEFT(CallsInZip!$E1770,5)),zipcode!$A:$C,3,FALSE)</f>
        <v>Hopkins</v>
      </c>
    </row>
    <row r="1970" spans="1:3" x14ac:dyDescent="0.2">
      <c r="A1970" s="9" t="str">
        <f>CallsInZip!$A1771</f>
        <v>KK4RUA</v>
      </c>
      <c r="B1970" t="str">
        <f>MID(CallsInZip!$B1771,(FIND(",", CallsInZip!$B1771,1)+2),256)</f>
        <v>PAULO R</v>
      </c>
      <c r="C1970" t="str">
        <f>VLOOKUP(VALUE(LEFT(CallsInZip!$E1771,5)),zipcode!$A:$C,3,FALSE)</f>
        <v>Hopkins</v>
      </c>
    </row>
    <row r="1971" spans="1:3" x14ac:dyDescent="0.2">
      <c r="A1971" s="9" t="str">
        <f>CallsInZip!$A1772</f>
        <v>KK4RUE</v>
      </c>
      <c r="B1971" t="str">
        <f>MID(CallsInZip!$B1772,(FIND(",", CallsInZip!$B1772,1)+2),256)</f>
        <v>ANDREA J</v>
      </c>
      <c r="C1971" t="str">
        <f>VLOOKUP(VALUE(LEFT(CallsInZip!$E1772,5)),zipcode!$A:$C,3,FALSE)</f>
        <v>Lexington</v>
      </c>
    </row>
    <row r="1972" spans="1:3" x14ac:dyDescent="0.2">
      <c r="A1972" s="9" t="str">
        <f>CallsInZip!$A1773</f>
        <v>KK4RUI</v>
      </c>
      <c r="B1972" t="str">
        <f>MID(CallsInZip!$B1773,(FIND(",", CallsInZip!$B1773,1)+2),256)</f>
        <v>NEAL W</v>
      </c>
      <c r="C1972" t="str">
        <f>VLOOKUP(VALUE(LEFT(CallsInZip!$E1773,5)),zipcode!$A:$C,3,FALSE)</f>
        <v>Lugoff</v>
      </c>
    </row>
    <row r="1973" spans="1:3" x14ac:dyDescent="0.2">
      <c r="A1973" s="9" t="str">
        <f>CallsInZip!$A1774</f>
        <v>KK4RUJ</v>
      </c>
      <c r="B1973" t="str">
        <f>MID(CallsInZip!$B1774,(FIND(",", CallsInZip!$B1774,1)+2),256)</f>
        <v>ROGER E</v>
      </c>
      <c r="C1973" t="str">
        <f>VLOOKUP(VALUE(LEFT(CallsInZip!$E1774,5)),zipcode!$A:$C,3,FALSE)</f>
        <v>Lexington</v>
      </c>
    </row>
    <row r="1974" spans="1:3" x14ac:dyDescent="0.2">
      <c r="A1974" s="9" t="str">
        <f>CallsInZip!$A1775</f>
        <v>KK4RUK</v>
      </c>
      <c r="B1974" t="str">
        <f>MID(CallsInZip!$B1775,(FIND(",", CallsInZip!$B1775,1)+2),256)</f>
        <v>RONALD W</v>
      </c>
      <c r="C1974" t="str">
        <f>VLOOKUP(VALUE(LEFT(CallsInZip!$E1775,5)),zipcode!$A:$C,3,FALSE)</f>
        <v>Irmo</v>
      </c>
    </row>
    <row r="1975" spans="1:3" x14ac:dyDescent="0.2">
      <c r="A1975" s="9" t="str">
        <f>CallsInZip!$A1776</f>
        <v>KK4SBL</v>
      </c>
      <c r="B1975" t="str">
        <f>MID(CallsInZip!$B1776,(FIND(",", CallsInZip!$B1776,1)+2),256)</f>
        <v>SHERYL L</v>
      </c>
      <c r="C1975" t="str">
        <f>VLOOKUP(VALUE(LEFT(CallsInZip!$E1776,5)),zipcode!$A:$C,3,FALSE)</f>
        <v>Eutawville</v>
      </c>
    </row>
    <row r="1976" spans="1:3" x14ac:dyDescent="0.2">
      <c r="A1976" s="9" t="str">
        <f>CallsInZip!$A1777</f>
        <v>KK4SIE</v>
      </c>
      <c r="B1976" t="str">
        <f>MID(CallsInZip!$B1777,(FIND(",", CallsInZip!$B1777,1)+2),256)</f>
        <v>Dale E</v>
      </c>
      <c r="C1976" t="str">
        <f>VLOOKUP(VALUE(LEFT(CallsInZip!$E1777,5)),zipcode!$A:$C,3,FALSE)</f>
        <v>Bowman</v>
      </c>
    </row>
    <row r="1977" spans="1:3" x14ac:dyDescent="0.2">
      <c r="A1977" s="9" t="str">
        <f>CallsInZip!$A1778</f>
        <v>KK4SPY</v>
      </c>
      <c r="B1977" t="str">
        <f>MID(CallsInZip!$B1778,(FIND(",", CallsInZip!$B1778,1)+2),256)</f>
        <v>Alan F</v>
      </c>
      <c r="C1977" t="str">
        <f>VLOOKUP(VALUE(LEFT(CallsInZip!$E1778,5)),zipcode!$A:$C,3,FALSE)</f>
        <v>Chapin</v>
      </c>
    </row>
    <row r="1978" spans="1:3" x14ac:dyDescent="0.2">
      <c r="A1978" s="9" t="str">
        <f>CallsInZip!$A1779</f>
        <v>KK4SPZ</v>
      </c>
      <c r="B1978" t="str">
        <f>MID(CallsInZip!$B1779,(FIND(",", CallsInZip!$B1779,1)+2),256)</f>
        <v>Davis Nathaniel</v>
      </c>
      <c r="C1978" t="str">
        <f>VLOOKUP(VALUE(LEFT(CallsInZip!$E1779,5)),zipcode!$A:$C,3,FALSE)</f>
        <v>Bishopville</v>
      </c>
    </row>
    <row r="1979" spans="1:3" x14ac:dyDescent="0.2">
      <c r="A1979" s="9" t="str">
        <f>CallsInZip!$A1780</f>
        <v>KK4SSB</v>
      </c>
      <c r="B1979" t="str">
        <f>MID(CallsInZip!$B1780,(FIND(",", CallsInZip!$B1780,1)+2),256)</f>
        <v>Odell L</v>
      </c>
      <c r="C1979" t="str">
        <f>VLOOKUP(VALUE(LEFT(CallsInZip!$E1780,5)),zipcode!$A:$C,3,FALSE)</f>
        <v>Lexington</v>
      </c>
    </row>
    <row r="1980" spans="1:3" x14ac:dyDescent="0.2">
      <c r="A1980" s="9" t="str">
        <f>CallsInZip!$A1781</f>
        <v>KK4TFG</v>
      </c>
      <c r="B1980" t="str">
        <f>MID(CallsInZip!$B1781,(FIND(",", CallsInZip!$B1781,1)+2),256)</f>
        <v>CYNDY D</v>
      </c>
      <c r="C1980" t="str">
        <f>VLOOKUP(VALUE(LEFT(CallsInZip!$E1781,5)),zipcode!$A:$C,3,FALSE)</f>
        <v>Gaston</v>
      </c>
    </row>
    <row r="1981" spans="1:3" x14ac:dyDescent="0.2">
      <c r="A1981" s="9" t="str">
        <f>CallsInZip!$A1782</f>
        <v>KK4TFL</v>
      </c>
      <c r="B1981" t="str">
        <f>MID(CallsInZip!$B1782,(FIND(",", CallsInZip!$B1782,1)+2),256)</f>
        <v>CHAD S</v>
      </c>
      <c r="C1981" t="str">
        <f>VLOOKUP(VALUE(LEFT(CallsInZip!$E1782,5)),zipcode!$A:$C,3,FALSE)</f>
        <v>Lexington</v>
      </c>
    </row>
    <row r="1982" spans="1:3" x14ac:dyDescent="0.2">
      <c r="A1982" s="9" t="str">
        <f>CallsInZip!$A1783</f>
        <v>KK4TFQ</v>
      </c>
      <c r="B1982" t="str">
        <f>MID(CallsInZip!$B1783,(FIND(",", CallsInZip!$B1783,1)+2),256)</f>
        <v>DAVID M</v>
      </c>
      <c r="C1982" t="str">
        <f>VLOOKUP(VALUE(LEFT(CallsInZip!$E1783,5)),zipcode!$A:$C,3,FALSE)</f>
        <v>Chapin</v>
      </c>
    </row>
    <row r="1983" spans="1:3" x14ac:dyDescent="0.2">
      <c r="A1983" s="9" t="str">
        <f>CallsInZip!$A1784</f>
        <v>KK4TFR</v>
      </c>
      <c r="B1983" t="str">
        <f>MID(CallsInZip!$B1784,(FIND(",", CallsInZip!$B1784,1)+2),256)</f>
        <v>JESSICA A</v>
      </c>
      <c r="C1983" t="str">
        <f>VLOOKUP(VALUE(LEFT(CallsInZip!$E1784,5)),zipcode!$A:$C,3,FALSE)</f>
        <v>Chapin</v>
      </c>
    </row>
    <row r="1984" spans="1:3" x14ac:dyDescent="0.2">
      <c r="A1984" s="9" t="str">
        <f>CallsInZip!$A1785</f>
        <v>KK4TFS</v>
      </c>
      <c r="B1984" t="str">
        <f>MID(CallsInZip!$B1785,(FIND(",", CallsInZip!$B1785,1)+2),256)</f>
        <v>JOSHUA M</v>
      </c>
      <c r="C1984" t="str">
        <f>VLOOKUP(VALUE(LEFT(CallsInZip!$E1785,5)),zipcode!$A:$C,3,FALSE)</f>
        <v>Chapin</v>
      </c>
    </row>
    <row r="1985" spans="1:3" x14ac:dyDescent="0.2">
      <c r="A1985" s="9" t="str">
        <f>CallsInZip!$A1786</f>
        <v>KK4TFT</v>
      </c>
      <c r="B1985" t="str">
        <f>MID(CallsInZip!$B1786,(FIND(",", CallsInZip!$B1786,1)+2),256)</f>
        <v>KATHRYN A</v>
      </c>
      <c r="C1985" t="str">
        <f>VLOOKUP(VALUE(LEFT(CallsInZip!$E1786,5)),zipcode!$A:$C,3,FALSE)</f>
        <v>Chapin</v>
      </c>
    </row>
    <row r="1986" spans="1:3" x14ac:dyDescent="0.2">
      <c r="A1986" s="9" t="str">
        <f>CallsInZip!$A1787</f>
        <v>KK4TFU</v>
      </c>
      <c r="B1986" t="str">
        <f>MID(CallsInZip!$B1787,(FIND(",", CallsInZip!$B1787,1)+2),256)</f>
        <v>MANNY</v>
      </c>
      <c r="C1986" t="str">
        <f>VLOOKUP(VALUE(LEFT(CallsInZip!$E1787,5)),zipcode!$A:$C,3,FALSE)</f>
        <v>Chapin</v>
      </c>
    </row>
    <row r="1987" spans="1:3" x14ac:dyDescent="0.2">
      <c r="A1987" s="9" t="str">
        <f>CallsInZip!$A1788</f>
        <v>KK4TFV</v>
      </c>
      <c r="B1987" t="str">
        <f>MID(CallsInZip!$B1788,(FIND(",", CallsInZip!$B1788,1)+2),256)</f>
        <v>NOEL A</v>
      </c>
      <c r="C1987" t="str">
        <f>VLOOKUP(VALUE(LEFT(CallsInZip!$E1788,5)),zipcode!$A:$C,3,FALSE)</f>
        <v>Chapin</v>
      </c>
    </row>
    <row r="1988" spans="1:3" x14ac:dyDescent="0.2">
      <c r="A1988" s="9" t="str">
        <f>CallsInZip!$A1789</f>
        <v>KK4TFW</v>
      </c>
      <c r="B1988" t="str">
        <f>MID(CallsInZip!$B1789,(FIND(",", CallsInZip!$B1789,1)+2),256)</f>
        <v>TONI A</v>
      </c>
      <c r="C1988" t="str">
        <f>VLOOKUP(VALUE(LEFT(CallsInZip!$E1789,5)),zipcode!$A:$C,3,FALSE)</f>
        <v>Chapin</v>
      </c>
    </row>
    <row r="1989" spans="1:3" x14ac:dyDescent="0.2">
      <c r="A1989" s="9" t="str">
        <f>CallsInZip!$A1790</f>
        <v>KK4TFX</v>
      </c>
      <c r="B1989" t="str">
        <f>MID(CallsInZip!$B1790,(FIND(",", CallsInZip!$B1790,1)+2),256)</f>
        <v>MARSHALL W</v>
      </c>
      <c r="C1989" t="str">
        <f>VLOOKUP(VALUE(LEFT(CallsInZip!$E1790,5)),zipcode!$A:$C,3,FALSE)</f>
        <v>Blythewood</v>
      </c>
    </row>
    <row r="1990" spans="1:3" x14ac:dyDescent="0.2">
      <c r="A1990" s="9" t="str">
        <f>CallsInZip!$A1791</f>
        <v>KK4TFY</v>
      </c>
      <c r="B1990" t="str">
        <f>MID(CallsInZip!$B1791,(FIND(",", CallsInZip!$B1791,1)+2),256)</f>
        <v>MARY E</v>
      </c>
      <c r="C1990" t="str">
        <f>VLOOKUP(VALUE(LEFT(CallsInZip!$E1791,5)),zipcode!$A:$C,3,FALSE)</f>
        <v>Irmo</v>
      </c>
    </row>
    <row r="1991" spans="1:3" x14ac:dyDescent="0.2">
      <c r="A1991" s="9" t="str">
        <f>CallsInZip!$A1792</f>
        <v>KK4TGB</v>
      </c>
      <c r="B1991" t="str">
        <f>MID(CallsInZip!$B1792,(FIND(",", CallsInZip!$B1792,1)+2),256)</f>
        <v>JARROD F</v>
      </c>
      <c r="C1991" t="str">
        <f>VLOOKUP(VALUE(LEFT(CallsInZip!$E1792,5)),zipcode!$A:$C,3,FALSE)</f>
        <v>Cayce</v>
      </c>
    </row>
    <row r="1992" spans="1:3" x14ac:dyDescent="0.2">
      <c r="A1992" s="9" t="str">
        <f>CallsInZip!$A1793</f>
        <v>KK4TJX</v>
      </c>
      <c r="B1992" t="str">
        <f>MID(CallsInZip!$B1793,(FIND(",", CallsInZip!$B1793,1)+2),256)</f>
        <v>JAMES E</v>
      </c>
      <c r="C1992" t="str">
        <f>VLOOKUP(VALUE(LEFT(CallsInZip!$E1793,5)),zipcode!$A:$C,3,FALSE)</f>
        <v>Irmo</v>
      </c>
    </row>
    <row r="1993" spans="1:3" x14ac:dyDescent="0.2">
      <c r="A1993" s="9" t="str">
        <f>CallsInZip!$A1794</f>
        <v>KK4TKG</v>
      </c>
      <c r="B1993" t="str">
        <f>MID(CallsInZip!$B1794,(FIND(",", CallsInZip!$B1794,1)+2),256)</f>
        <v>MICHAEL S</v>
      </c>
      <c r="C1993" t="str">
        <f>VLOOKUP(VALUE(LEFT(CallsInZip!$E1794,5)),zipcode!$A:$C,3,FALSE)</f>
        <v>Irmo</v>
      </c>
    </row>
    <row r="1994" spans="1:3" x14ac:dyDescent="0.2">
      <c r="A1994" s="9" t="str">
        <f>CallsInZip!$A1795</f>
        <v>KK4TRG</v>
      </c>
      <c r="B1994" t="str">
        <f>MID(CallsInZip!$B1795,(FIND(",", CallsInZip!$B1795,1)+2),256)</f>
        <v>STEPHEN A</v>
      </c>
      <c r="C1994" t="str">
        <f>VLOOKUP(VALUE(LEFT(CallsInZip!$E1795,5)),zipcode!$A:$C,3,FALSE)</f>
        <v>Lexington</v>
      </c>
    </row>
    <row r="1995" spans="1:3" x14ac:dyDescent="0.2">
      <c r="A1995" s="9" t="str">
        <f>CallsInZip!$A1796</f>
        <v>KK4UME</v>
      </c>
      <c r="B1995" t="str">
        <f>MID(CallsInZip!$B1796,(FIND(",", CallsInZip!$B1796,1)+2),256)</f>
        <v>PAULA S</v>
      </c>
      <c r="C1995" t="str">
        <f>VLOOKUP(VALUE(LEFT(CallsInZip!$E1796,5)),zipcode!$A:$C,3,FALSE)</f>
        <v>Lexington</v>
      </c>
    </row>
    <row r="1996" spans="1:3" x14ac:dyDescent="0.2">
      <c r="A1996" s="9" t="str">
        <f>CallsInZip!$A1797</f>
        <v>KK4UMI</v>
      </c>
      <c r="B1996" t="str">
        <f>MID(CallsInZip!$B1797,(FIND(",", CallsInZip!$B1797,1)+2),256)</f>
        <v>STEVEN A</v>
      </c>
      <c r="C1996" t="str">
        <f>VLOOKUP(VALUE(LEFT(CallsInZip!$E1797,5)),zipcode!$A:$C,3,FALSE)</f>
        <v>Lexington</v>
      </c>
    </row>
    <row r="1997" spans="1:3" x14ac:dyDescent="0.2">
      <c r="A1997" s="9" t="str">
        <f>CallsInZip!$A1798</f>
        <v>KK4UX </v>
      </c>
      <c r="B1997" t="str">
        <f>MID(CallsInZip!$B1798,(FIND(",", CallsInZip!$B1798,1)+2),256)</f>
        <v>WILLIAM B</v>
      </c>
      <c r="C1997" t="str">
        <f>VLOOKUP(VALUE(LEFT(CallsInZip!$E1798,5)),zipcode!$A:$C,3,FALSE)</f>
        <v>Chapin</v>
      </c>
    </row>
    <row r="1998" spans="1:3" x14ac:dyDescent="0.2">
      <c r="A1998" s="9" t="str">
        <f>CallsInZip!$A1799</f>
        <v>KK4VWT</v>
      </c>
      <c r="B1998" t="str">
        <f>MID(CallsInZip!$B1799,(FIND(",", CallsInZip!$B1799,1)+2),256)</f>
        <v>COLEY T</v>
      </c>
      <c r="C1998" t="str">
        <f>VLOOKUP(VALUE(LEFT(CallsInZip!$E1799,5)),zipcode!$A:$C,3,FALSE)</f>
        <v>Lexington</v>
      </c>
    </row>
    <row r="1999" spans="1:3" x14ac:dyDescent="0.2">
      <c r="A1999" s="9" t="str">
        <f>CallsInZip!$A1800</f>
        <v>KK4VWU</v>
      </c>
      <c r="B1999" t="str">
        <f>MID(CallsInZip!$B1800,(FIND(",", CallsInZip!$B1800,1)+2),256)</f>
        <v>ALEXANDER H</v>
      </c>
      <c r="C1999" t="str">
        <f>VLOOKUP(VALUE(LEFT(CallsInZip!$E1800,5)),zipcode!$A:$C,3,FALSE)</f>
        <v>Irmo</v>
      </c>
    </row>
    <row r="2000" spans="1:3" x14ac:dyDescent="0.2">
      <c r="A2000" s="9" t="str">
        <f>CallsInZip!$A1801</f>
        <v>KK4VWV</v>
      </c>
      <c r="B2000" t="str">
        <f>MID(CallsInZip!$B1801,(FIND(",", CallsInZip!$B1801,1)+2),256)</f>
        <v>GEOFFREY A</v>
      </c>
      <c r="C2000" t="str">
        <f>VLOOKUP(VALUE(LEFT(CallsInZip!$E1801,5)),zipcode!$A:$C,3,FALSE)</f>
        <v>Irmo</v>
      </c>
    </row>
    <row r="2001" spans="1:3" x14ac:dyDescent="0.2">
      <c r="A2001" s="9" t="str">
        <f>CallsInZip!$A1802</f>
        <v>KK4VWW</v>
      </c>
      <c r="B2001" t="str">
        <f>MID(CallsInZip!$B1802,(FIND(",", CallsInZip!$B1802,1)+2),256)</f>
        <v>BENJAMIN D</v>
      </c>
      <c r="C2001" t="str">
        <f>VLOOKUP(VALUE(LEFT(CallsInZip!$E1802,5)),zipcode!$A:$C,3,FALSE)</f>
        <v>Irmo</v>
      </c>
    </row>
    <row r="2002" spans="1:3" x14ac:dyDescent="0.2">
      <c r="A2002" s="9" t="str">
        <f>CallsInZip!$A1803</f>
        <v>KK4VWX</v>
      </c>
      <c r="B2002" t="str">
        <f>MID(CallsInZip!$B1803,(FIND(",", CallsInZip!$B1803,1)+2),256)</f>
        <v>THOMAS C</v>
      </c>
      <c r="C2002" t="str">
        <f>VLOOKUP(VALUE(LEFT(CallsInZip!$E1803,5)),zipcode!$A:$C,3,FALSE)</f>
        <v>Blythewood</v>
      </c>
    </row>
    <row r="2003" spans="1:3" x14ac:dyDescent="0.2">
      <c r="A2003" s="9" t="str">
        <f>CallsInZip!$A1804</f>
        <v>KK4XO </v>
      </c>
      <c r="B2003" t="str">
        <f>MID(CallsInZip!$B1804,(FIND(",", CallsInZip!$B1804,1)+2),256)</f>
        <v>WILLIAM G</v>
      </c>
      <c r="C2003" t="str">
        <f>VLOOKUP(VALUE(LEFT(CallsInZip!$E1804,5)),zipcode!$A:$C,3,FALSE)</f>
        <v>Elgin</v>
      </c>
    </row>
    <row r="2004" spans="1:3" x14ac:dyDescent="0.2">
      <c r="A2004" s="9" t="str">
        <f>CallsInZip!$A1805</f>
        <v>KK4YBM</v>
      </c>
      <c r="B2004" t="str">
        <f>MID(CallsInZip!$B1805,(FIND(",", CallsInZip!$B1805,1)+2),256)</f>
        <v>CHARLES G</v>
      </c>
      <c r="C2004" t="str">
        <f>VLOOKUP(VALUE(LEFT(CallsInZip!$E1805,5)),zipcode!$A:$C,3,FALSE)</f>
        <v>Lexington</v>
      </c>
    </row>
    <row r="2005" spans="1:3" x14ac:dyDescent="0.2">
      <c r="A2005" s="9" t="str">
        <f>CallsInZip!$A1806</f>
        <v>KK4YKT</v>
      </c>
      <c r="B2005" t="str">
        <f>MID(CallsInZip!$B1806,(FIND(",", CallsInZip!$B1806,1)+2),256)</f>
        <v>JOSEPH L</v>
      </c>
      <c r="C2005" t="str">
        <f>VLOOKUP(VALUE(LEFT(CallsInZip!$E1806,5)),zipcode!$A:$C,3,FALSE)</f>
        <v>Lexington</v>
      </c>
    </row>
    <row r="2006" spans="1:3" x14ac:dyDescent="0.2">
      <c r="A2006" s="9" t="str">
        <f>CallsInZip!$A1807</f>
        <v>KK4YKU</v>
      </c>
      <c r="B2006" t="str">
        <f>MID(CallsInZip!$B1807,(FIND(",", CallsInZip!$B1807,1)+2),256)</f>
        <v>LEONARD J</v>
      </c>
      <c r="C2006" t="str">
        <f>VLOOKUP(VALUE(LEFT(CallsInZip!$E1807,5)),zipcode!$A:$C,3,FALSE)</f>
        <v>Lexington</v>
      </c>
    </row>
    <row r="2007" spans="1:3" x14ac:dyDescent="0.2">
      <c r="A2007" s="9" t="str">
        <f>CallsInZip!$A1808</f>
        <v>KK4ZIR</v>
      </c>
      <c r="B2007" t="str">
        <f>MID(CallsInZip!$B1808,(FIND(",", CallsInZip!$B1808,1)+2),256)</f>
        <v>CHRISTOPHER T</v>
      </c>
      <c r="C2007" t="str">
        <f>VLOOKUP(VALUE(LEFT(CallsInZip!$E1808,5)),zipcode!$A:$C,3,FALSE)</f>
        <v>Lexington</v>
      </c>
    </row>
    <row r="2008" spans="1:3" x14ac:dyDescent="0.2">
      <c r="A2008" s="9" t="str">
        <f>CallsInZip!$A1809</f>
        <v>KK4ZMH</v>
      </c>
      <c r="B2008" t="str">
        <f>MID(CallsInZip!$B1809,(FIND(",", CallsInZip!$B1809,1)+2),256)</f>
        <v>Lula J</v>
      </c>
      <c r="C2008" t="str">
        <f>VLOOKUP(VALUE(LEFT(CallsInZip!$E1809,5)),zipcode!$A:$C,3,FALSE)</f>
        <v>Lexington</v>
      </c>
    </row>
    <row r="2009" spans="1:3" x14ac:dyDescent="0.2">
      <c r="A2009" s="9" t="str">
        <f>CallsInZip!$A1810</f>
        <v>KK4ZMI</v>
      </c>
      <c r="B2009" t="str">
        <f>MID(CallsInZip!$B1810,(FIND(",", CallsInZip!$B1810,1)+2),256)</f>
        <v>Edward P</v>
      </c>
      <c r="C2009" t="str">
        <f>VLOOKUP(VALUE(LEFT(CallsInZip!$E1810,5)),zipcode!$A:$C,3,FALSE)</f>
        <v>Kershaw</v>
      </c>
    </row>
    <row r="2010" spans="1:3" x14ac:dyDescent="0.2">
      <c r="A2010" s="9" t="str">
        <f>CallsInZip!$A1811</f>
        <v>KL2EY </v>
      </c>
      <c r="B2010" t="str">
        <f>MID(CallsInZip!$B1811,(FIND(",", CallsInZip!$B1811,1)+2),256)</f>
        <v>Marcus C</v>
      </c>
      <c r="C2010" t="str">
        <f>VLOOKUP(VALUE(LEFT(CallsInZip!$E1811,5)),zipcode!$A:$C,3,FALSE)</f>
        <v>Blythewood</v>
      </c>
    </row>
    <row r="2011" spans="1:3" x14ac:dyDescent="0.2">
      <c r="A2011" s="9" t="str">
        <f>CallsInZip!$A1812</f>
        <v>KL4DD </v>
      </c>
      <c r="B2011" t="str">
        <f>MID(CallsInZip!$B1812,(FIND(",", CallsInZip!$B1812,1)+2),256)</f>
        <v>Michael K</v>
      </c>
      <c r="C2011" t="str">
        <f>VLOOKUP(VALUE(LEFT(CallsInZip!$E1812,5)),zipcode!$A:$C,3,FALSE)</f>
        <v>Elgin</v>
      </c>
    </row>
    <row r="2012" spans="1:3" x14ac:dyDescent="0.2">
      <c r="A2012" s="9" t="str">
        <f>CallsInZip!$A1813</f>
        <v>KL7JHM</v>
      </c>
      <c r="B2012" t="str">
        <f>MID(CallsInZip!$B1813,(FIND(",", CallsInZip!$B1813,1)+2),256)</f>
        <v>JOSEPH V</v>
      </c>
      <c r="C2012" t="str">
        <f>VLOOKUP(VALUE(LEFT(CallsInZip!$E1813,5)),zipcode!$A:$C,3,FALSE)</f>
        <v>Camden</v>
      </c>
    </row>
    <row r="2013" spans="1:3" x14ac:dyDescent="0.2">
      <c r="A2013" s="9" t="str">
        <f>CallsInZip!$A1814</f>
        <v>KL7JR </v>
      </c>
      <c r="B2013" t="str">
        <f>MID(CallsInZip!$B1814,(FIND(",", CallsInZip!$B1814,1)+2),256)</f>
        <v>John F</v>
      </c>
      <c r="C2013" t="str">
        <f>VLOOKUP(VALUE(LEFT(CallsInZip!$E1814,5)),zipcode!$A:$C,3,FALSE)</f>
        <v>Kershaw</v>
      </c>
    </row>
    <row r="2014" spans="1:3" x14ac:dyDescent="0.2">
      <c r="A2014" s="9" t="str">
        <f>CallsInZip!$A1815</f>
        <v>KM4AEE</v>
      </c>
      <c r="B2014" t="str">
        <f>MID(CallsInZip!$B1815,(FIND(",", CallsInZip!$B1815,1)+2),256)</f>
        <v>CHARLES C</v>
      </c>
      <c r="C2014" t="str">
        <f>VLOOKUP(VALUE(LEFT(CallsInZip!$E1815,5)),zipcode!$A:$C,3,FALSE)</f>
        <v>Lexington</v>
      </c>
    </row>
    <row r="2015" spans="1:3" x14ac:dyDescent="0.2">
      <c r="A2015" s="9" t="str">
        <f>CallsInZip!$A1816</f>
        <v>KM4AEG</v>
      </c>
      <c r="B2015" t="str">
        <f>MID(CallsInZip!$B1816,(FIND(",", CallsInZip!$B1816,1)+2),256)</f>
        <v>TRAUIS B</v>
      </c>
      <c r="C2015" t="str">
        <f>VLOOKUP(VALUE(LEFT(CallsInZip!$E1816,5)),zipcode!$A:$C,3,FALSE)</f>
        <v>Chapin</v>
      </c>
    </row>
    <row r="2016" spans="1:3" x14ac:dyDescent="0.2">
      <c r="A2016" s="9" t="str">
        <f>CallsInZip!$A1817</f>
        <v>KM4AIA</v>
      </c>
      <c r="B2016" t="str">
        <f>MID(CallsInZip!$B1817,(FIND(",", CallsInZip!$B1817,1)+2),256)</f>
        <v>ALLEN W</v>
      </c>
      <c r="C2016" t="str">
        <f>VLOOKUP(VALUE(LEFT(CallsInZip!$E1817,5)),zipcode!$A:$C,3,FALSE)</f>
        <v>Irmo</v>
      </c>
    </row>
    <row r="2017" spans="1:3" x14ac:dyDescent="0.2">
      <c r="A2017" s="9" t="str">
        <f>CallsInZip!$A1818</f>
        <v>KM4BMI</v>
      </c>
      <c r="B2017" t="str">
        <f>MID(CallsInZip!$B1818,(FIND(",", CallsInZip!$B1818,1)+2),256)</f>
        <v>Chuck G</v>
      </c>
      <c r="C2017" t="str">
        <f>VLOOKUP(VALUE(LEFT(CallsInZip!$E1818,5)),zipcode!$A:$C,3,FALSE)</f>
        <v>Cassatt</v>
      </c>
    </row>
    <row r="2018" spans="1:3" x14ac:dyDescent="0.2">
      <c r="A2018" s="9" t="str">
        <f>CallsInZip!$A1819</f>
        <v>KM4CGE</v>
      </c>
      <c r="B2018" t="str">
        <f>MID(CallsInZip!$B1819,(FIND(",", CallsInZip!$B1819,1)+2),256)</f>
        <v>JUDY M</v>
      </c>
      <c r="C2018" t="str">
        <f>VLOOKUP(VALUE(LEFT(CallsInZip!$E1819,5)),zipcode!$A:$C,3,FALSE)</f>
        <v>Lexington</v>
      </c>
    </row>
    <row r="2019" spans="1:3" x14ac:dyDescent="0.2">
      <c r="A2019" s="9" t="str">
        <f>CallsInZip!$A1820</f>
        <v>KM4CGG</v>
      </c>
      <c r="B2019" t="str">
        <f>MID(CallsInZip!$B1820,(FIND(",", CallsInZip!$B1820,1)+2),256)</f>
        <v>LINDA H</v>
      </c>
      <c r="C2019" t="str">
        <f>VLOOKUP(VALUE(LEFT(CallsInZip!$E1820,5)),zipcode!$A:$C,3,FALSE)</f>
        <v>Irmo</v>
      </c>
    </row>
    <row r="2020" spans="1:3" x14ac:dyDescent="0.2">
      <c r="A2020" s="9" t="str">
        <f>CallsInZip!$A1821</f>
        <v>KM4CGJ</v>
      </c>
      <c r="B2020" t="str">
        <f>MID(CallsInZip!$B1821,(FIND(",", CallsInZip!$B1821,1)+2),256)</f>
        <v>FONYA</v>
      </c>
      <c r="C2020" t="str">
        <f>VLOOKUP(VALUE(LEFT(CallsInZip!$E1821,5)),zipcode!$A:$C,3,FALSE)</f>
        <v>Irmo</v>
      </c>
    </row>
    <row r="2021" spans="1:3" x14ac:dyDescent="0.2">
      <c r="A2021" s="9" t="str">
        <f>CallsInZip!$A1822</f>
        <v>KM4CGK</v>
      </c>
      <c r="B2021" t="str">
        <f>MID(CallsInZip!$B1822,(FIND(",", CallsInZip!$B1822,1)+2),256)</f>
        <v>DON A</v>
      </c>
      <c r="C2021" t="str">
        <f>VLOOKUP(VALUE(LEFT(CallsInZip!$E1822,5)),zipcode!$A:$C,3,FALSE)</f>
        <v>Camden</v>
      </c>
    </row>
    <row r="2022" spans="1:3" x14ac:dyDescent="0.2">
      <c r="A2022" s="9" t="str">
        <f>CallsInZip!$A1823</f>
        <v>KM4CGM</v>
      </c>
      <c r="B2022" t="str">
        <f>MID(CallsInZip!$B1823,(FIND(",", CallsInZip!$B1823,1)+2),256)</f>
        <v>PRESTON M</v>
      </c>
      <c r="C2022" t="str">
        <f>VLOOKUP(VALUE(LEFT(CallsInZip!$E1823,5)),zipcode!$A:$C,3,FALSE)</f>
        <v>Irmo</v>
      </c>
    </row>
    <row r="2023" spans="1:3" x14ac:dyDescent="0.2">
      <c r="A2023" s="9" t="str">
        <f>CallsInZip!$A1824</f>
        <v>KM4CGP</v>
      </c>
      <c r="B2023" t="str">
        <f>MID(CallsInZip!$B1824,(FIND(",", CallsInZip!$B1824,1)+2),256)</f>
        <v>LEAMAN B</v>
      </c>
      <c r="C2023" t="str">
        <f>VLOOKUP(VALUE(LEFT(CallsInZip!$E1824,5)),zipcode!$A:$C,3,FALSE)</f>
        <v>Hopkins</v>
      </c>
    </row>
    <row r="2024" spans="1:3" x14ac:dyDescent="0.2">
      <c r="A2024" s="9" t="str">
        <f>CallsInZip!$A1825</f>
        <v>KM4CGR</v>
      </c>
      <c r="B2024" t="str">
        <f>MID(CallsInZip!$B1825,(FIND(",", CallsInZip!$B1825,1)+2),256)</f>
        <v>CHRISTOPHER C</v>
      </c>
      <c r="C2024" t="str">
        <f>VLOOKUP(VALUE(LEFT(CallsInZip!$E1825,5)),zipcode!$A:$C,3,FALSE)</f>
        <v>Lugoff</v>
      </c>
    </row>
    <row r="2025" spans="1:3" x14ac:dyDescent="0.2">
      <c r="A2025" s="9" t="str">
        <f>CallsInZip!$A1826</f>
        <v>KM4CQX</v>
      </c>
      <c r="B2025" t="str">
        <f>MID(CallsInZip!$B1826,(FIND(",", CallsInZip!$B1826,1)+2),256)</f>
        <v>Michael A</v>
      </c>
      <c r="C2025" t="str">
        <f>VLOOKUP(VALUE(LEFT(CallsInZip!$E1826,5)),zipcode!$A:$C,3,FALSE)</f>
        <v>Gilbert</v>
      </c>
    </row>
    <row r="2026" spans="1:3" x14ac:dyDescent="0.2">
      <c r="A2026" s="9" t="str">
        <f>CallsInZip!$A1827</f>
        <v>KM4DFV</v>
      </c>
      <c r="B2026" t="str">
        <f>MID(CallsInZip!$B1827,(FIND(",", CallsInZip!$B1827,1)+2),256)</f>
        <v>John C</v>
      </c>
      <c r="C2026" t="str">
        <f>VLOOKUP(VALUE(LEFT(CallsInZip!$E1827,5)),zipcode!$A:$C,3,FALSE)</f>
        <v>Cayce</v>
      </c>
    </row>
    <row r="2027" spans="1:3" x14ac:dyDescent="0.2">
      <c r="A2027" s="9" t="str">
        <f>CallsInZip!$A1828</f>
        <v>KM4DFW</v>
      </c>
      <c r="B2027" t="str">
        <f>MID(CallsInZip!$B1828,(FIND(",", CallsInZip!$B1828,1)+2),256)</f>
        <v>Christy L</v>
      </c>
      <c r="C2027" t="str">
        <f>VLOOKUP(VALUE(LEFT(CallsInZip!$E1828,5)),zipcode!$A:$C,3,FALSE)</f>
        <v>Kershaw</v>
      </c>
    </row>
    <row r="2028" spans="1:3" x14ac:dyDescent="0.2">
      <c r="A2028" s="9" t="str">
        <f>CallsInZip!$A1829</f>
        <v>KM4DHG</v>
      </c>
      <c r="B2028" t="str">
        <f>MID(CallsInZip!$B1829,(FIND(",", CallsInZip!$B1829,1)+2),256)</f>
        <v>Elena S</v>
      </c>
      <c r="C2028" t="str">
        <f>VLOOKUP(VALUE(LEFT(CallsInZip!$E1829,5)),zipcode!$A:$C,3,FALSE)</f>
        <v>Camden</v>
      </c>
    </row>
    <row r="2029" spans="1:3" x14ac:dyDescent="0.2">
      <c r="A2029" s="9" t="str">
        <f>CallsInZip!$A1830</f>
        <v>KM4DOT</v>
      </c>
      <c r="B2029" t="str">
        <f>MID(CallsInZip!$B1830,(FIND(",", CallsInZip!$B1830,1)+2),256)</f>
        <v>DANIEL S</v>
      </c>
      <c r="C2029" t="str">
        <f>VLOOKUP(VALUE(LEFT(CallsInZip!$E1830,5)),zipcode!$A:$C,3,FALSE)</f>
        <v>Gaston</v>
      </c>
    </row>
    <row r="2030" spans="1:3" x14ac:dyDescent="0.2">
      <c r="A2030" s="9" t="str">
        <f>CallsInZip!$A1831</f>
        <v>KM4DOU</v>
      </c>
      <c r="B2030" t="str">
        <f>MID(CallsInZip!$B1831,(FIND(",", CallsInZip!$B1831,1)+2),256)</f>
        <v>STEVEN P</v>
      </c>
      <c r="C2030" t="str">
        <f>VLOOKUP(VALUE(LEFT(CallsInZip!$E1831,5)),zipcode!$A:$C,3,FALSE)</f>
        <v>Blythewood</v>
      </c>
    </row>
    <row r="2031" spans="1:3" x14ac:dyDescent="0.2">
      <c r="A2031" s="9" t="str">
        <f>CallsInZip!$A1832</f>
        <v>KM4DOW</v>
      </c>
      <c r="B2031" t="str">
        <f>MID(CallsInZip!$B1832,(FIND(",", CallsInZip!$B1832,1)+2),256)</f>
        <v>JEAN H</v>
      </c>
      <c r="C2031" t="str">
        <f>VLOOKUP(VALUE(LEFT(CallsInZip!$E1832,5)),zipcode!$A:$C,3,FALSE)</f>
        <v>Lexington</v>
      </c>
    </row>
    <row r="2032" spans="1:3" x14ac:dyDescent="0.2">
      <c r="A2032" s="9" t="str">
        <f>CallsInZip!$A1833</f>
        <v>KM4EZC</v>
      </c>
      <c r="B2032" t="str">
        <f>MID(CallsInZip!$B1833,(FIND(",", CallsInZip!$B1833,1)+2),256)</f>
        <v>MALINDA F</v>
      </c>
      <c r="C2032" t="str">
        <f>VLOOKUP(VALUE(LEFT(CallsInZip!$E1833,5)),zipcode!$A:$C,3,FALSE)</f>
        <v>Gilbert</v>
      </c>
    </row>
    <row r="2033" spans="1:3" x14ac:dyDescent="0.2">
      <c r="A2033" s="9" t="str">
        <f>CallsInZip!$A1834</f>
        <v>KM4EZD</v>
      </c>
      <c r="B2033" t="str">
        <f>MID(CallsInZip!$B1834,(FIND(",", CallsInZip!$B1834,1)+2),256)</f>
        <v>CAROL</v>
      </c>
      <c r="C2033" t="str">
        <f>VLOOKUP(VALUE(LEFT(CallsInZip!$E1834,5)),zipcode!$A:$C,3,FALSE)</f>
        <v>Cayce</v>
      </c>
    </row>
    <row r="2034" spans="1:3" x14ac:dyDescent="0.2">
      <c r="A2034" s="9" t="str">
        <f>CallsInZip!$A1835</f>
        <v>KM4FXR</v>
      </c>
      <c r="B2034" t="str">
        <f>MID(CallsInZip!$B1835,(FIND(",", CallsInZip!$B1835,1)+2),256)</f>
        <v>Starr</v>
      </c>
      <c r="C2034" t="str">
        <f>VLOOKUP(VALUE(LEFT(CallsInZip!$E1835,5)),zipcode!$A:$C,3,FALSE)</f>
        <v>Camden</v>
      </c>
    </row>
    <row r="2035" spans="1:3" x14ac:dyDescent="0.2">
      <c r="A2035" s="9" t="str">
        <f>CallsInZip!$A1836</f>
        <v>KM4FXW</v>
      </c>
      <c r="B2035" t="str">
        <f>MID(CallsInZip!$B1836,(FIND(",", CallsInZip!$B1836,1)+2),256)</f>
        <v>George C</v>
      </c>
      <c r="C2035" t="str">
        <f>VLOOKUP(VALUE(LEFT(CallsInZip!$E1836,5)),zipcode!$A:$C,3,FALSE)</f>
        <v>Elgin</v>
      </c>
    </row>
    <row r="2036" spans="1:3" x14ac:dyDescent="0.2">
      <c r="A2036" s="9" t="str">
        <f>CallsInZip!$A1837</f>
        <v>KM4FZX</v>
      </c>
      <c r="B2036" t="str">
        <f>MID(CallsInZip!$B1837,(FIND(",", CallsInZip!$B1837,1)+2),256)</f>
        <v>CARLETON</v>
      </c>
      <c r="C2036" t="str">
        <f>VLOOKUP(VALUE(LEFT(CallsInZip!$E1837,5)),zipcode!$A:$C,3,FALSE)</f>
        <v>Blythewood</v>
      </c>
    </row>
    <row r="2037" spans="1:3" x14ac:dyDescent="0.2">
      <c r="A2037" s="9" t="str">
        <f>CallsInZip!$A1838</f>
        <v>KM4FZY</v>
      </c>
      <c r="B2037" t="str">
        <f>MID(CallsInZip!$B1838,(FIND(",", CallsInZip!$B1838,1)+2),256)</f>
        <v>JOSEPH M</v>
      </c>
      <c r="C2037" t="str">
        <f>VLOOKUP(VALUE(LEFT(CallsInZip!$E1838,5)),zipcode!$A:$C,3,FALSE)</f>
        <v>Irmo</v>
      </c>
    </row>
    <row r="2038" spans="1:3" x14ac:dyDescent="0.2">
      <c r="A2038" s="9" t="str">
        <f>CallsInZip!$A1839</f>
        <v>KM4FZZ</v>
      </c>
      <c r="B2038" t="str">
        <f>MID(CallsInZip!$B1839,(FIND(",", CallsInZip!$B1839,1)+2),256)</f>
        <v>JOHN B</v>
      </c>
      <c r="C2038" t="str">
        <f>VLOOKUP(VALUE(LEFT(CallsInZip!$E1839,5)),zipcode!$A:$C,3,FALSE)</f>
        <v>Lexington</v>
      </c>
    </row>
    <row r="2039" spans="1:3" x14ac:dyDescent="0.2">
      <c r="A2039" s="9" t="str">
        <f>CallsInZip!$A1840</f>
        <v>KM4GAB</v>
      </c>
      <c r="B2039" t="str">
        <f>MID(CallsInZip!$B1840,(FIND(",", CallsInZip!$B1840,1)+2),256)</f>
        <v>MADISON L</v>
      </c>
      <c r="C2039" t="str">
        <f>VLOOKUP(VALUE(LEFT(CallsInZip!$E1840,5)),zipcode!$A:$C,3,FALSE)</f>
        <v>Lexington</v>
      </c>
    </row>
    <row r="2040" spans="1:3" x14ac:dyDescent="0.2">
      <c r="A2040" s="9" t="str">
        <f>CallsInZip!$A1841</f>
        <v>KM4GAE</v>
      </c>
      <c r="B2040" t="str">
        <f>MID(CallsInZip!$B1841,(FIND(",", CallsInZip!$B1841,1)+2),256)</f>
        <v>DONALD</v>
      </c>
      <c r="C2040" t="str">
        <f>VLOOKUP(VALUE(LEFT(CallsInZip!$E1841,5)),zipcode!$A:$C,3,FALSE)</f>
        <v>Irmo</v>
      </c>
    </row>
    <row r="2041" spans="1:3" x14ac:dyDescent="0.2">
      <c r="A2041" s="9" t="str">
        <f>CallsInZip!$A1842</f>
        <v>KM4GAG</v>
      </c>
      <c r="B2041" t="str">
        <f>MID(CallsInZip!$B1842,(FIND(",", CallsInZip!$B1842,1)+2),256)</f>
        <v>ANDREA P</v>
      </c>
      <c r="C2041" t="str">
        <f>VLOOKUP(VALUE(LEFT(CallsInZip!$E1842,5)),zipcode!$A:$C,3,FALSE)</f>
        <v>Chapin</v>
      </c>
    </row>
    <row r="2042" spans="1:3" x14ac:dyDescent="0.2">
      <c r="A2042" s="9" t="str">
        <f>CallsInZip!$A1843</f>
        <v>KM4GAI</v>
      </c>
      <c r="B2042" t="str">
        <f>MID(CallsInZip!$B1843,(FIND(",", CallsInZip!$B1843,1)+2),256)</f>
        <v>CLAIRE M</v>
      </c>
      <c r="C2042" t="str">
        <f>VLOOKUP(VALUE(LEFT(CallsInZip!$E1843,5)),zipcode!$A:$C,3,FALSE)</f>
        <v>Lexington</v>
      </c>
    </row>
    <row r="2043" spans="1:3" x14ac:dyDescent="0.2">
      <c r="A2043" s="9" t="str">
        <f>CallsInZip!$A1844</f>
        <v>KM4GAJ</v>
      </c>
      <c r="B2043" t="str">
        <f>MID(CallsInZip!$B1844,(FIND(",", CallsInZip!$B1844,1)+2),256)</f>
        <v>RICHARD K</v>
      </c>
      <c r="C2043" t="str">
        <f>VLOOKUP(VALUE(LEFT(CallsInZip!$E1844,5)),zipcode!$A:$C,3,FALSE)</f>
        <v>Lexington</v>
      </c>
    </row>
    <row r="2044" spans="1:3" x14ac:dyDescent="0.2">
      <c r="A2044" s="9" t="str">
        <f>CallsInZip!$A1845</f>
        <v>KM4GAL</v>
      </c>
      <c r="B2044" t="str">
        <f>MID(CallsInZip!$B1845,(FIND(",", CallsInZip!$B1845,1)+2),256)</f>
        <v>SAMPSON L</v>
      </c>
      <c r="C2044" t="str">
        <f>VLOOKUP(VALUE(LEFT(CallsInZip!$E1845,5)),zipcode!$A:$C,3,FALSE)</f>
        <v>Lugoff</v>
      </c>
    </row>
    <row r="2045" spans="1:3" x14ac:dyDescent="0.2">
      <c r="A2045" s="9" t="str">
        <f>CallsInZip!$A1846</f>
        <v>KM4GAM</v>
      </c>
      <c r="B2045" t="str">
        <f>MID(CallsInZip!$B1846,(FIND(",", CallsInZip!$B1846,1)+2),256)</f>
        <v>WILLIAM</v>
      </c>
      <c r="C2045" t="str">
        <f>VLOOKUP(VALUE(LEFT(CallsInZip!$E1846,5)),zipcode!$A:$C,3,FALSE)</f>
        <v>Gilbert</v>
      </c>
    </row>
    <row r="2046" spans="1:3" x14ac:dyDescent="0.2">
      <c r="A2046" s="9" t="str">
        <f>CallsInZip!$A1847</f>
        <v>KM4GAN</v>
      </c>
      <c r="B2046" t="str">
        <f>MID(CallsInZip!$B1847,(FIND(",", CallsInZip!$B1847,1)+2),256)</f>
        <v>CAMERON M</v>
      </c>
      <c r="C2046" t="str">
        <f>VLOOKUP(VALUE(LEFT(CallsInZip!$E1847,5)),zipcode!$A:$C,3,FALSE)</f>
        <v>Chapin</v>
      </c>
    </row>
    <row r="2047" spans="1:3" x14ac:dyDescent="0.2">
      <c r="A2047" s="9" t="str">
        <f>CallsInZip!$A1848</f>
        <v>KM4GAO</v>
      </c>
      <c r="B2047" t="str">
        <f>MID(CallsInZip!$B1848,(FIND(",", CallsInZip!$B1848,1)+2),256)</f>
        <v>JEFFREY M</v>
      </c>
      <c r="C2047" t="str">
        <f>VLOOKUP(VALUE(LEFT(CallsInZip!$E1848,5)),zipcode!$A:$C,3,FALSE)</f>
        <v>Chapin</v>
      </c>
    </row>
    <row r="2048" spans="1:3" x14ac:dyDescent="0.2">
      <c r="A2048" s="9" t="str">
        <f>CallsInZip!$A1849</f>
        <v>KM4GAP</v>
      </c>
      <c r="B2048" t="str">
        <f>MID(CallsInZip!$B1849,(FIND(",", CallsInZip!$B1849,1)+2),256)</f>
        <v>JOHN C</v>
      </c>
      <c r="C2048" t="str">
        <f>VLOOKUP(VALUE(LEFT(CallsInZip!$E1849,5)),zipcode!$A:$C,3,FALSE)</f>
        <v>Chapin</v>
      </c>
    </row>
    <row r="2049" spans="1:3" x14ac:dyDescent="0.2">
      <c r="A2049" s="9" t="str">
        <f>CallsInZip!$A1850</f>
        <v>KM4GMG</v>
      </c>
      <c r="B2049" t="str">
        <f>MID(CallsInZip!$B1850,(FIND(",", CallsInZip!$B1850,1)+2),256)</f>
        <v>DERRICK</v>
      </c>
      <c r="C2049" t="str">
        <f>VLOOKUP(VALUE(LEFT(CallsInZip!$E1850,5)),zipcode!$A:$C,3,FALSE)</f>
        <v>Bowman</v>
      </c>
    </row>
    <row r="2050" spans="1:3" x14ac:dyDescent="0.2">
      <c r="A2050" s="9" t="str">
        <f>CallsInZip!$A1851</f>
        <v>KM4GMI</v>
      </c>
      <c r="B2050" t="str">
        <f>MID(CallsInZip!$B1851,(FIND(",", CallsInZip!$B1851,1)+2),256)</f>
        <v>CORA LEE</v>
      </c>
      <c r="C2050" t="str">
        <f>VLOOKUP(VALUE(LEFT(CallsInZip!$E1851,5)),zipcode!$A:$C,3,FALSE)</f>
        <v>Irmo</v>
      </c>
    </row>
    <row r="2051" spans="1:3" x14ac:dyDescent="0.2">
      <c r="A2051" s="9" t="str">
        <f>CallsInZip!$A1852</f>
        <v>KM4GNJ</v>
      </c>
      <c r="B2051" t="str">
        <f>MID(CallsInZip!$B1852,(FIND(",", CallsInZip!$B1852,1)+2),256)</f>
        <v>JANEEN J</v>
      </c>
      <c r="C2051" t="str">
        <f>VLOOKUP(VALUE(LEFT(CallsInZip!$E1852,5)),zipcode!$A:$C,3,FALSE)</f>
        <v>Irmo</v>
      </c>
    </row>
    <row r="2052" spans="1:3" x14ac:dyDescent="0.2">
      <c r="A2052" s="9" t="str">
        <f>CallsInZip!$A1853</f>
        <v>KM4GSJ</v>
      </c>
      <c r="B2052" t="str">
        <f>MID(CallsInZip!$B1853,(FIND(",", CallsInZip!$B1853,1)+2),256)</f>
        <v>MICHAEL W</v>
      </c>
      <c r="C2052" t="str">
        <f>VLOOKUP(VALUE(LEFT(CallsInZip!$E1853,5)),zipcode!$A:$C,3,FALSE)</f>
        <v>Lexington</v>
      </c>
    </row>
    <row r="2053" spans="1:3" x14ac:dyDescent="0.2">
      <c r="A2053" s="9" t="str">
        <f>CallsInZip!$A1854</f>
        <v>KM4HGH</v>
      </c>
      <c r="B2053" t="str">
        <f>MID(CallsInZip!$B1854,(FIND(",", CallsInZip!$B1854,1)+2),256)</f>
        <v>Daniel A</v>
      </c>
      <c r="C2053" t="str">
        <f>VLOOKUP(VALUE(LEFT(CallsInZip!$E1854,5)),zipcode!$A:$C,3,FALSE)</f>
        <v>Irmo</v>
      </c>
    </row>
    <row r="2054" spans="1:3" x14ac:dyDescent="0.2">
      <c r="A2054" s="9" t="str">
        <f>CallsInZip!$A1855</f>
        <v>KM4HGI</v>
      </c>
      <c r="B2054" t="str">
        <f>MID(CallsInZip!$B1855,(FIND(",", CallsInZip!$B1855,1)+2),256)</f>
        <v>Chris K</v>
      </c>
      <c r="C2054" t="str">
        <f>VLOOKUP(VALUE(LEFT(CallsInZip!$E1855,5)),zipcode!$A:$C,3,FALSE)</f>
        <v>Irmo</v>
      </c>
    </row>
    <row r="2055" spans="1:3" x14ac:dyDescent="0.2">
      <c r="A2055" s="9" t="str">
        <f>CallsInZip!$A1856</f>
        <v>KM4HGK</v>
      </c>
      <c r="B2055" t="str">
        <f>MID(CallsInZip!$B1856,(FIND(",", CallsInZip!$B1856,1)+2),256)</f>
        <v>James E</v>
      </c>
      <c r="C2055" t="str">
        <f>VLOOKUP(VALUE(LEFT(CallsInZip!$E1856,5)),zipcode!$A:$C,3,FALSE)</f>
        <v>Elgin</v>
      </c>
    </row>
    <row r="2056" spans="1:3" x14ac:dyDescent="0.2">
      <c r="A2056" s="9" t="str">
        <f>CallsInZip!$A1857</f>
        <v>KM4HIQ</v>
      </c>
      <c r="B2056" t="str">
        <f>MID(CallsInZip!$B1857,(FIND(",", CallsInZip!$B1857,1)+2),256)</f>
        <v>Mark R</v>
      </c>
      <c r="C2056" t="str">
        <f>VLOOKUP(VALUE(LEFT(CallsInZip!$E1857,5)),zipcode!$A:$C,3,FALSE)</f>
        <v>Leesville</v>
      </c>
    </row>
    <row r="2057" spans="1:3" x14ac:dyDescent="0.2">
      <c r="A2057" s="9" t="str">
        <f>CallsInZip!$A1858</f>
        <v>KM4HIY</v>
      </c>
      <c r="B2057" t="str">
        <f>MID(CallsInZip!$B1858,(FIND(",", CallsInZip!$B1858,1)+2),256)</f>
        <v>TRAVIS</v>
      </c>
      <c r="C2057" t="str">
        <f>VLOOKUP(VALUE(LEFT(CallsInZip!$E1858,5)),zipcode!$A:$C,3,FALSE)</f>
        <v>Lexington</v>
      </c>
    </row>
    <row r="2058" spans="1:3" x14ac:dyDescent="0.2">
      <c r="A2058" s="9" t="str">
        <f>CallsInZip!$A1859</f>
        <v>KM4HJD</v>
      </c>
      <c r="B2058" t="str">
        <f>MID(CallsInZip!$B1859,(FIND(",", CallsInZip!$B1859,1)+2),256)</f>
        <v>VICKIE E</v>
      </c>
      <c r="C2058" t="str">
        <f>VLOOKUP(VALUE(LEFT(CallsInZip!$E1859,5)),zipcode!$A:$C,3,FALSE)</f>
        <v>Lexington</v>
      </c>
    </row>
    <row r="2059" spans="1:3" x14ac:dyDescent="0.2">
      <c r="A2059" s="9" t="str">
        <f>CallsInZip!$A1860</f>
        <v>KM4HJE</v>
      </c>
      <c r="B2059" t="str">
        <f>MID(CallsInZip!$B1860,(FIND(",", CallsInZip!$B1860,1)+2),256)</f>
        <v>CHARLES R</v>
      </c>
      <c r="C2059" t="str">
        <f>VLOOKUP(VALUE(LEFT(CallsInZip!$E1860,5)),zipcode!$A:$C,3,FALSE)</f>
        <v>Cordova</v>
      </c>
    </row>
    <row r="2060" spans="1:3" x14ac:dyDescent="0.2">
      <c r="A2060" s="9" t="str">
        <f>CallsInZip!$A1861</f>
        <v>KM4HJF</v>
      </c>
      <c r="B2060" t="str">
        <f>MID(CallsInZip!$B1861,(FIND(",", CallsInZip!$B1861,1)+2),256)</f>
        <v>JESSE U</v>
      </c>
      <c r="C2060" t="str">
        <f>VLOOKUP(VALUE(LEFT(CallsInZip!$E1861,5)),zipcode!$A:$C,3,FALSE)</f>
        <v>Lexington</v>
      </c>
    </row>
    <row r="2061" spans="1:3" x14ac:dyDescent="0.2">
      <c r="A2061" s="9" t="str">
        <f>CallsInZip!$A1862</f>
        <v>KM4HWY</v>
      </c>
      <c r="B2061" t="str">
        <f>MID(CallsInZip!$B1862,(FIND(",", CallsInZip!$B1862,1)+2),256)</f>
        <v>John L</v>
      </c>
      <c r="C2061" t="str">
        <f>VLOOKUP(VALUE(LEFT(CallsInZip!$E1862,5)),zipcode!$A:$C,3,FALSE)</f>
        <v>Cameron</v>
      </c>
    </row>
    <row r="2062" spans="1:3" x14ac:dyDescent="0.2">
      <c r="A2062" s="9" t="str">
        <f>CallsInZip!$A1863</f>
        <v>KM4HZX</v>
      </c>
      <c r="B2062" t="str">
        <f>MID(CallsInZip!$B1863,(FIND(",", CallsInZip!$B1863,1)+2),256)</f>
        <v>JAMES C</v>
      </c>
      <c r="C2062" t="str">
        <f>VLOOKUP(VALUE(LEFT(CallsInZip!$E1863,5)),zipcode!$A:$C,3,FALSE)</f>
        <v>Lexington</v>
      </c>
    </row>
    <row r="2063" spans="1:3" x14ac:dyDescent="0.2">
      <c r="A2063" s="9" t="str">
        <f>CallsInZip!$A1864</f>
        <v>KM4IAE</v>
      </c>
      <c r="B2063" t="str">
        <f>MID(CallsInZip!$B1864,(FIND(",", CallsInZip!$B1864,1)+2),256)</f>
        <v>JACKSON H</v>
      </c>
      <c r="C2063" t="str">
        <f>VLOOKUP(VALUE(LEFT(CallsInZip!$E1864,5)),zipcode!$A:$C,3,FALSE)</f>
        <v>Irmo</v>
      </c>
    </row>
    <row r="2064" spans="1:3" x14ac:dyDescent="0.2">
      <c r="A2064" s="9" t="str">
        <f>CallsInZip!$A1865</f>
        <v>KM4IAF</v>
      </c>
      <c r="B2064" t="str">
        <f>MID(CallsInZip!$B1865,(FIND(",", CallsInZip!$B1865,1)+2),256)</f>
        <v>JAMES E</v>
      </c>
      <c r="C2064" t="str">
        <f>VLOOKUP(VALUE(LEFT(CallsInZip!$E1865,5)),zipcode!$A:$C,3,FALSE)</f>
        <v>Lexington</v>
      </c>
    </row>
    <row r="2065" spans="1:3" x14ac:dyDescent="0.2">
      <c r="A2065" s="9" t="str">
        <f>CallsInZip!$A1866</f>
        <v>KM4IAG</v>
      </c>
      <c r="B2065" t="str">
        <f>MID(CallsInZip!$B1866,(FIND(",", CallsInZip!$B1866,1)+2),256)</f>
        <v>JOHN K</v>
      </c>
      <c r="C2065" t="str">
        <f>VLOOKUP(VALUE(LEFT(CallsInZip!$E1866,5)),zipcode!$A:$C,3,FALSE)</f>
        <v>Lexington</v>
      </c>
    </row>
    <row r="2066" spans="1:3" x14ac:dyDescent="0.2">
      <c r="A2066" s="9" t="str">
        <f>CallsInZip!$A1867</f>
        <v>KM4ISF</v>
      </c>
      <c r="B2066" t="str">
        <f>MID(CallsInZip!$B1867,(FIND(",", CallsInZip!$B1867,1)+2),256)</f>
        <v>JODI R</v>
      </c>
      <c r="C2066" t="str">
        <f>VLOOKUP(VALUE(LEFT(CallsInZip!$E1867,5)),zipcode!$A:$C,3,FALSE)</f>
        <v>Leesville</v>
      </c>
    </row>
    <row r="2067" spans="1:3" x14ac:dyDescent="0.2">
      <c r="A2067" s="9" t="str">
        <f>CallsInZip!$A1868</f>
        <v>KM4JFZ</v>
      </c>
      <c r="B2067" t="str">
        <f>MID(CallsInZip!$B1868,(FIND(",", CallsInZip!$B1868,1)+2),256)</f>
        <v>Charles E</v>
      </c>
      <c r="C2067" t="str">
        <f>VLOOKUP(VALUE(LEFT(CallsInZip!$E1868,5)),zipcode!$A:$C,3,FALSE)</f>
        <v>Lexington</v>
      </c>
    </row>
    <row r="2068" spans="1:3" x14ac:dyDescent="0.2">
      <c r="A2068" s="9" t="str">
        <f>CallsInZip!$A1869</f>
        <v>KM4JGD</v>
      </c>
      <c r="B2068" t="str">
        <f>MID(CallsInZip!$B1869,(FIND(",", CallsInZip!$B1869,1)+2),256)</f>
        <v>Jason M</v>
      </c>
      <c r="C2068" t="str">
        <f>VLOOKUP(VALUE(LEFT(CallsInZip!$E1869,5)),zipcode!$A:$C,3,FALSE)</f>
        <v>Lexington</v>
      </c>
    </row>
    <row r="2069" spans="1:3" x14ac:dyDescent="0.2">
      <c r="A2069" s="9" t="str">
        <f>CallsInZip!$A1870</f>
        <v>KM4JRV</v>
      </c>
      <c r="B2069" t="str">
        <f>MID(CallsInZip!$B1870,(FIND(",", CallsInZip!$B1870,1)+2),256)</f>
        <v>RAYMOND O</v>
      </c>
      <c r="C2069" t="str">
        <f>VLOOKUP(VALUE(LEFT(CallsInZip!$E1870,5)),zipcode!$A:$C,3,FALSE)</f>
        <v>Lexington</v>
      </c>
    </row>
    <row r="2070" spans="1:3" x14ac:dyDescent="0.2">
      <c r="A2070" s="9" t="str">
        <f>CallsInZip!$A1871</f>
        <v>KM4JTA</v>
      </c>
      <c r="B2070" t="str">
        <f>MID(CallsInZip!$B1871,(FIND(",", CallsInZip!$B1871,1)+2),256)</f>
        <v>ROCKY</v>
      </c>
      <c r="C2070" t="str">
        <f>VLOOKUP(VALUE(LEFT(CallsInZip!$E1871,5)),zipcode!$A:$C,3,FALSE)</f>
        <v>Gaston</v>
      </c>
    </row>
    <row r="2071" spans="1:3" x14ac:dyDescent="0.2">
      <c r="A2071" s="9" t="str">
        <f>CallsInZip!$A1872</f>
        <v>KM4JWR</v>
      </c>
      <c r="B2071" t="str">
        <f>MID(CallsInZip!$B1872,(FIND(",", CallsInZip!$B1872,1)+2),256)</f>
        <v>JON A</v>
      </c>
      <c r="C2071" t="str">
        <f>VLOOKUP(VALUE(LEFT(CallsInZip!$E1872,5)),zipcode!$A:$C,3,FALSE)</f>
        <v>Gilbert</v>
      </c>
    </row>
    <row r="2072" spans="1:3" x14ac:dyDescent="0.2">
      <c r="A2072" s="9" t="str">
        <f>CallsInZip!$A1873</f>
        <v>KM4JWS</v>
      </c>
      <c r="B2072" t="str">
        <f>MID(CallsInZip!$B1873,(FIND(",", CallsInZip!$B1873,1)+2),256)</f>
        <v>CHRISTOPHER C</v>
      </c>
      <c r="C2072" t="str">
        <f>VLOOKUP(VALUE(LEFT(CallsInZip!$E1873,5)),zipcode!$A:$C,3,FALSE)</f>
        <v>Elgin</v>
      </c>
    </row>
    <row r="2073" spans="1:3" x14ac:dyDescent="0.2">
      <c r="A2073" s="9" t="str">
        <f>CallsInZip!$A1874</f>
        <v>KM4JWT</v>
      </c>
      <c r="B2073" t="str">
        <f>MID(CallsInZip!$B1874,(FIND(",", CallsInZip!$B1874,1)+2),256)</f>
        <v>JAMES K</v>
      </c>
      <c r="C2073" t="str">
        <f>VLOOKUP(VALUE(LEFT(CallsInZip!$E1874,5)),zipcode!$A:$C,3,FALSE)</f>
        <v>Lugoff</v>
      </c>
    </row>
    <row r="2074" spans="1:3" x14ac:dyDescent="0.2">
      <c r="A2074" s="9" t="str">
        <f>CallsInZip!$A1875</f>
        <v>KM4KNO</v>
      </c>
      <c r="B2074" t="str">
        <f>MID(CallsInZip!$B1875,(FIND(",", CallsInZip!$B1875,1)+2),256)</f>
        <v>SYLVIA C</v>
      </c>
      <c r="C2074" t="str">
        <f>VLOOKUP(VALUE(LEFT(CallsInZip!$E1875,5)),zipcode!$A:$C,3,FALSE)</f>
        <v>Lexington</v>
      </c>
    </row>
    <row r="2075" spans="1:3" x14ac:dyDescent="0.2">
      <c r="A2075" s="9" t="str">
        <f>CallsInZip!$A1876</f>
        <v>KM4KQO</v>
      </c>
      <c r="B2075" t="str">
        <f>MID(CallsInZip!$B1876,(FIND(",", CallsInZip!$B1876,1)+2),256)</f>
        <v>William D</v>
      </c>
      <c r="C2075" t="str">
        <f>VLOOKUP(VALUE(LEFT(CallsInZip!$E1876,5)),zipcode!$A:$C,3,FALSE)</f>
        <v>Irmo</v>
      </c>
    </row>
    <row r="2076" spans="1:3" x14ac:dyDescent="0.2">
      <c r="A2076" s="9" t="str">
        <f>CallsInZip!$A1877</f>
        <v>KM4LDZ</v>
      </c>
      <c r="B2076" t="str">
        <f>MID(CallsInZip!$B1877,(FIND(",", CallsInZip!$B1877,1)+2),256)</f>
        <v>STUART L</v>
      </c>
      <c r="C2076" t="str">
        <f>VLOOKUP(VALUE(LEFT(CallsInZip!$E1877,5)),zipcode!$A:$C,3,FALSE)</f>
        <v>Lexington</v>
      </c>
    </row>
    <row r="2077" spans="1:3" x14ac:dyDescent="0.2">
      <c r="A2077" s="9" t="str">
        <f>CallsInZip!$A1878</f>
        <v>KM4LJK</v>
      </c>
      <c r="B2077" t="str">
        <f>MID(CallsInZip!$B1878,(FIND(",", CallsInZip!$B1878,1)+2),256)</f>
        <v>JOHN</v>
      </c>
      <c r="C2077" t="str">
        <f>VLOOKUP(VALUE(LEFT(CallsInZip!$E1878,5)),zipcode!$A:$C,3,FALSE)</f>
        <v>Heath Springs</v>
      </c>
    </row>
    <row r="2078" spans="1:3" x14ac:dyDescent="0.2">
      <c r="A2078" s="9" t="str">
        <f>CallsInZip!$A1879</f>
        <v>KM4LPF</v>
      </c>
      <c r="B2078" t="str">
        <f>MID(CallsInZip!$B1879,(FIND(",", CallsInZip!$B1879,1)+2),256)</f>
        <v>Anthony D</v>
      </c>
      <c r="C2078" t="str">
        <f>VLOOKUP(VALUE(LEFT(CallsInZip!$E1879,5)),zipcode!$A:$C,3,FALSE)</f>
        <v>Lexington</v>
      </c>
    </row>
    <row r="2079" spans="1:3" x14ac:dyDescent="0.2">
      <c r="A2079" s="9" t="str">
        <f>CallsInZip!$A1880</f>
        <v>KM4MBD</v>
      </c>
      <c r="B2079" t="str">
        <f>MID(CallsInZip!$B1880,(FIND(",", CallsInZip!$B1880,1)+2),256)</f>
        <v>Patrick G</v>
      </c>
      <c r="C2079" t="str">
        <f>VLOOKUP(VALUE(LEFT(CallsInZip!$E1880,5)),zipcode!$A:$C,3,FALSE)</f>
        <v>Blythewood</v>
      </c>
    </row>
    <row r="2080" spans="1:3" x14ac:dyDescent="0.2">
      <c r="A2080" s="9" t="str">
        <f>CallsInZip!$A1881</f>
        <v>KM4MBF</v>
      </c>
      <c r="B2080" t="str">
        <f>MID(CallsInZip!$B1881,(FIND(",", CallsInZip!$B1881,1)+2),256)</f>
        <v>Luke A</v>
      </c>
      <c r="C2080" t="str">
        <f>VLOOKUP(VALUE(LEFT(CallsInZip!$E1881,5)),zipcode!$A:$C,3,FALSE)</f>
        <v>Blythewood</v>
      </c>
    </row>
    <row r="2081" spans="1:3" x14ac:dyDescent="0.2">
      <c r="A2081" s="9" t="str">
        <f>CallsInZip!$A1882</f>
        <v>KM4MLK</v>
      </c>
      <c r="B2081" t="str">
        <f>MID(CallsInZip!$B1882,(FIND(",", CallsInZip!$B1882,1)+2),256)</f>
        <v>ADDISON L</v>
      </c>
      <c r="C2081" t="str">
        <f>VLOOKUP(VALUE(LEFT(CallsInZip!$E1882,5)),zipcode!$A:$C,3,FALSE)</f>
        <v>Lexington</v>
      </c>
    </row>
    <row r="2082" spans="1:3" x14ac:dyDescent="0.2">
      <c r="A2082" s="9" t="str">
        <f>CallsInZip!$A1883</f>
        <v>KM4NAN</v>
      </c>
      <c r="B2082" t="str">
        <f>MID(CallsInZip!$B1883,(FIND(",", CallsInZip!$B1883,1)+2),256)</f>
        <v>LARRY J</v>
      </c>
      <c r="C2082" t="str">
        <f>VLOOKUP(VALUE(LEFT(CallsInZip!$E1883,5)),zipcode!$A:$C,3,FALSE)</f>
        <v>Gaston</v>
      </c>
    </row>
    <row r="2083" spans="1:3" x14ac:dyDescent="0.2">
      <c r="A2083" s="9" t="str">
        <f>CallsInZip!$A1884</f>
        <v>KM4NID</v>
      </c>
      <c r="B2083" t="str">
        <f>MID(CallsInZip!$B1884,(FIND(",", CallsInZip!$B1884,1)+2),256)</f>
        <v>JESSICA B</v>
      </c>
      <c r="C2083" t="str">
        <f>VLOOKUP(VALUE(LEFT(CallsInZip!$E1884,5)),zipcode!$A:$C,3,FALSE)</f>
        <v>Lexington</v>
      </c>
    </row>
    <row r="2084" spans="1:3" x14ac:dyDescent="0.2">
      <c r="A2084" s="9" t="str">
        <f>CallsInZip!$A1885</f>
        <v>KM4NJL</v>
      </c>
      <c r="B2084" t="str">
        <f>MID(CallsInZip!$B1885,(FIND(",", CallsInZip!$B1885,1)+2),256)</f>
        <v>CINDY M</v>
      </c>
      <c r="C2084" t="str">
        <f>VLOOKUP(VALUE(LEFT(CallsInZip!$E1885,5)),zipcode!$A:$C,3,FALSE)</f>
        <v>Chapin</v>
      </c>
    </row>
    <row r="2085" spans="1:3" x14ac:dyDescent="0.2">
      <c r="A2085" s="9" t="str">
        <f>CallsInZip!$A1886</f>
        <v>KM4NLJ</v>
      </c>
      <c r="B2085" t="str">
        <f>MID(CallsInZip!$B1886,(FIND(",", CallsInZip!$B1886,1)+2),256)</f>
        <v>Daniel L</v>
      </c>
      <c r="C2085" t="str">
        <f>VLOOKUP(VALUE(LEFT(CallsInZip!$E1886,5)),zipcode!$A:$C,3,FALSE)</f>
        <v>Lexington</v>
      </c>
    </row>
    <row r="2086" spans="1:3" x14ac:dyDescent="0.2">
      <c r="A2086" s="9" t="str">
        <f>CallsInZip!$A1887</f>
        <v>KM4NLK</v>
      </c>
      <c r="B2086" t="str">
        <f>MID(CallsInZip!$B1887,(FIND(",", CallsInZip!$B1887,1)+2),256)</f>
        <v>Jonathan E</v>
      </c>
      <c r="C2086" t="str">
        <f>VLOOKUP(VALUE(LEFT(CallsInZip!$E1887,5)),zipcode!$A:$C,3,FALSE)</f>
        <v>Lexington</v>
      </c>
    </row>
    <row r="2087" spans="1:3" x14ac:dyDescent="0.2">
      <c r="A2087" s="9" t="str">
        <f>CallsInZip!$A1888</f>
        <v>KM4NLL</v>
      </c>
      <c r="B2087" t="str">
        <f>MID(CallsInZip!$B1888,(FIND(",", CallsInZip!$B1888,1)+2),256)</f>
        <v>David T</v>
      </c>
      <c r="C2087" t="str">
        <f>VLOOKUP(VALUE(LEFT(CallsInZip!$E1888,5)),zipcode!$A:$C,3,FALSE)</f>
        <v>Lexington</v>
      </c>
    </row>
    <row r="2088" spans="1:3" x14ac:dyDescent="0.2">
      <c r="A2088" s="9" t="str">
        <f>CallsInZip!$A1889</f>
        <v>KM4NLN</v>
      </c>
      <c r="B2088" t="str">
        <f>MID(CallsInZip!$B1889,(FIND(",", CallsInZip!$B1889,1)+2),256)</f>
        <v>John H</v>
      </c>
      <c r="C2088" t="str">
        <f>VLOOKUP(VALUE(LEFT(CallsInZip!$E1889,5)),zipcode!$A:$C,3,FALSE)</f>
        <v>Lexington</v>
      </c>
    </row>
    <row r="2089" spans="1:3" x14ac:dyDescent="0.2">
      <c r="A2089" s="9" t="str">
        <f>CallsInZip!$A1890</f>
        <v>KM4NQM</v>
      </c>
      <c r="B2089" t="str">
        <f>MID(CallsInZip!$B1890,(FIND(",", CallsInZip!$B1890,1)+2),256)</f>
        <v>Brittany M</v>
      </c>
      <c r="C2089" t="str">
        <f>VLOOKUP(VALUE(LEFT(CallsInZip!$E1890,5)),zipcode!$A:$C,3,FALSE)</f>
        <v>Bamberg</v>
      </c>
    </row>
    <row r="2090" spans="1:3" x14ac:dyDescent="0.2">
      <c r="A2090" s="9" t="str">
        <f>CallsInZip!$A1891</f>
        <v>KM4NQN</v>
      </c>
      <c r="B2090" t="str">
        <f>MID(CallsInZip!$B1891,(FIND(",", CallsInZip!$B1891,1)+2),256)</f>
        <v>Westley L</v>
      </c>
      <c r="C2090" t="str">
        <f>VLOOKUP(VALUE(LEFT(CallsInZip!$E1891,5)),zipcode!$A:$C,3,FALSE)</f>
        <v>Bamberg</v>
      </c>
    </row>
    <row r="2091" spans="1:3" x14ac:dyDescent="0.2">
      <c r="A2091" s="9" t="str">
        <f>CallsInZip!$A1892</f>
        <v>KM4NQT</v>
      </c>
      <c r="B2091" t="str">
        <f>MID(CallsInZip!$B1892,(FIND(",", CallsInZip!$B1892,1)+2),256)</f>
        <v>Greg O</v>
      </c>
      <c r="C2091" t="str">
        <f>VLOOKUP(VALUE(LEFT(CallsInZip!$E1892,5)),zipcode!$A:$C,3,FALSE)</f>
        <v>Denmark</v>
      </c>
    </row>
    <row r="2092" spans="1:3" x14ac:dyDescent="0.2">
      <c r="A2092" s="9" t="str">
        <f>CallsInZip!$A1893</f>
        <v>KM4NQU</v>
      </c>
      <c r="B2092" t="str">
        <f>MID(CallsInZip!$B1893,(FIND(",", CallsInZip!$B1893,1)+2),256)</f>
        <v>James L</v>
      </c>
      <c r="C2092" t="str">
        <f>VLOOKUP(VALUE(LEFT(CallsInZip!$E1893,5)),zipcode!$A:$C,3,FALSE)</f>
        <v>Denmark</v>
      </c>
    </row>
    <row r="2093" spans="1:3" x14ac:dyDescent="0.2">
      <c r="A2093" s="9" t="str">
        <f>CallsInZip!$A1894</f>
        <v>KM4NQY</v>
      </c>
      <c r="B2093" t="str">
        <f>MID(CallsInZip!$B1894,(FIND(",", CallsInZip!$B1894,1)+2),256)</f>
        <v>NICHOLAS G</v>
      </c>
      <c r="C2093" t="str">
        <f>VLOOKUP(VALUE(LEFT(CallsInZip!$E1894,5)),zipcode!$A:$C,3,FALSE)</f>
        <v>Blythewood</v>
      </c>
    </row>
    <row r="2094" spans="1:3" x14ac:dyDescent="0.2">
      <c r="A2094" s="9" t="str">
        <f>CallsInZip!$A1895</f>
        <v>KM4NYP</v>
      </c>
      <c r="B2094" t="str">
        <f>MID(CallsInZip!$B1895,(FIND(",", CallsInZip!$B1895,1)+2),256)</f>
        <v>SEAN K</v>
      </c>
      <c r="C2094" t="str">
        <f>VLOOKUP(VALUE(LEFT(CallsInZip!$E1895,5)),zipcode!$A:$C,3,FALSE)</f>
        <v>Cayce</v>
      </c>
    </row>
    <row r="2095" spans="1:3" x14ac:dyDescent="0.2">
      <c r="A2095" s="9" t="str">
        <f>CallsInZip!$A1896</f>
        <v>KM4NYQ</v>
      </c>
      <c r="B2095" t="str">
        <f>MID(CallsInZip!$B1896,(FIND(",", CallsInZip!$B1896,1)+2),256)</f>
        <v>JORAN K</v>
      </c>
      <c r="C2095" t="str">
        <f>VLOOKUP(VALUE(LEFT(CallsInZip!$E1896,5)),zipcode!$A:$C,3,FALSE)</f>
        <v>Lexington</v>
      </c>
    </row>
    <row r="2096" spans="1:3" x14ac:dyDescent="0.2">
      <c r="A2096" s="9" t="str">
        <f>CallsInZip!$A1897</f>
        <v>KM4NYU</v>
      </c>
      <c r="B2096" t="str">
        <f>MID(CallsInZip!$B1897,(FIND(",", CallsInZip!$B1897,1)+2),256)</f>
        <v>DARRELL D</v>
      </c>
      <c r="C2096" t="str">
        <f>VLOOKUP(VALUE(LEFT(CallsInZip!$E1897,5)),zipcode!$A:$C,3,FALSE)</f>
        <v>Cayce</v>
      </c>
    </row>
    <row r="2097" spans="1:3" x14ac:dyDescent="0.2">
      <c r="A2097" s="9" t="str">
        <f>CallsInZip!$A1898</f>
        <v>KM4PFE</v>
      </c>
      <c r="B2097" t="str">
        <f>MID(CallsInZip!$B1898,(FIND(",", CallsInZip!$B1898,1)+2),256)</f>
        <v>Eric N</v>
      </c>
      <c r="C2097" t="str">
        <f>VLOOKUP(VALUE(LEFT(CallsInZip!$E1898,5)),zipcode!$A:$C,3,FALSE)</f>
        <v>Lugoff</v>
      </c>
    </row>
    <row r="2098" spans="1:3" x14ac:dyDescent="0.2">
      <c r="A2098" s="9" t="str">
        <f>CallsInZip!$A1899</f>
        <v>KM4PFF</v>
      </c>
      <c r="B2098" t="str">
        <f>MID(CallsInZip!$B1899,(FIND(",", CallsInZip!$B1899,1)+2),256)</f>
        <v>Terry</v>
      </c>
      <c r="C2098" t="str">
        <f>VLOOKUP(VALUE(LEFT(CallsInZip!$E1899,5)),zipcode!$A:$C,3,FALSE)</f>
        <v>Dalzell</v>
      </c>
    </row>
    <row r="2099" spans="1:3" x14ac:dyDescent="0.2">
      <c r="A2099" s="9" t="str">
        <f>CallsInZip!$A1900</f>
        <v>KM4PPT</v>
      </c>
      <c r="B2099" t="str">
        <f>MID(CallsInZip!$B1900,(FIND(",", CallsInZip!$B1900,1)+2),256)</f>
        <v>REGINALD T</v>
      </c>
      <c r="C2099" t="str">
        <f>VLOOKUP(VALUE(LEFT(CallsInZip!$E1900,5)),zipcode!$A:$C,3,FALSE)</f>
        <v>Chapin</v>
      </c>
    </row>
    <row r="2100" spans="1:3" x14ac:dyDescent="0.2">
      <c r="A2100" s="9" t="str">
        <f>CallsInZip!$A1901</f>
        <v>KM4PPU</v>
      </c>
      <c r="B2100" t="str">
        <f>MID(CallsInZip!$B1901,(FIND(",", CallsInZip!$B1901,1)+2),256)</f>
        <v>D MICHELLE P</v>
      </c>
      <c r="C2100" t="str">
        <f>VLOOKUP(VALUE(LEFT(CallsInZip!$E1901,5)),zipcode!$A:$C,3,FALSE)</f>
        <v>Chapin</v>
      </c>
    </row>
    <row r="2101" spans="1:3" x14ac:dyDescent="0.2">
      <c r="A2101" s="9" t="str">
        <f>CallsInZip!$A1902</f>
        <v>KM4PPW</v>
      </c>
      <c r="B2101" t="str">
        <f>MID(CallsInZip!$B1902,(FIND(",", CallsInZip!$B1902,1)+2),256)</f>
        <v>NORMAN R</v>
      </c>
      <c r="C2101" t="str">
        <f>VLOOKUP(VALUE(LEFT(CallsInZip!$E1902,5)),zipcode!$A:$C,3,FALSE)</f>
        <v>Leesville</v>
      </c>
    </row>
    <row r="2102" spans="1:3" x14ac:dyDescent="0.2">
      <c r="A2102" s="9" t="str">
        <f>CallsInZip!$A1903</f>
        <v>KM4PPX</v>
      </c>
      <c r="B2102" t="str">
        <f>MID(CallsInZip!$B1903,(FIND(",", CallsInZip!$B1903,1)+2),256)</f>
        <v>DIANA T</v>
      </c>
      <c r="C2102" t="str">
        <f>VLOOKUP(VALUE(LEFT(CallsInZip!$E1903,5)),zipcode!$A:$C,3,FALSE)</f>
        <v>Bowman</v>
      </c>
    </row>
    <row r="2103" spans="1:3" x14ac:dyDescent="0.2">
      <c r="A2103" s="9" t="str">
        <f>CallsInZip!$A1904</f>
        <v>KM4PPZ</v>
      </c>
      <c r="B2103" t="str">
        <f>MID(CallsInZip!$B1904,(FIND(",", CallsInZip!$B1904,1)+2),256)</f>
        <v>DAVID C</v>
      </c>
      <c r="C2103" t="str">
        <f>VLOOKUP(VALUE(LEFT(CallsInZip!$E1904,5)),zipcode!$A:$C,3,FALSE)</f>
        <v>Lexington</v>
      </c>
    </row>
    <row r="2104" spans="1:3" x14ac:dyDescent="0.2">
      <c r="A2104" s="9" t="str">
        <f>CallsInZip!$A1905</f>
        <v>KM4QJB</v>
      </c>
      <c r="B2104" t="str">
        <f>MID(CallsInZip!$B1905,(FIND(",", CallsInZip!$B1905,1)+2),256)</f>
        <v>John C</v>
      </c>
      <c r="C2104" t="str">
        <f>VLOOKUP(VALUE(LEFT(CallsInZip!$E1905,5)),zipcode!$A:$C,3,FALSE)</f>
        <v>Dalzell</v>
      </c>
    </row>
    <row r="2105" spans="1:3" x14ac:dyDescent="0.2">
      <c r="A2105" s="9" t="str">
        <f>CallsInZip!$A1906</f>
        <v>KM4RCB</v>
      </c>
      <c r="B2105" t="str">
        <f>MID(CallsInZip!$B1906,(FIND(",", CallsInZip!$B1906,1)+2),256)</f>
        <v>JAMIE D</v>
      </c>
      <c r="C2105" t="str">
        <f>VLOOKUP(VALUE(LEFT(CallsInZip!$E1906,5)),zipcode!$A:$C,3,FALSE)</f>
        <v>Lexington</v>
      </c>
    </row>
    <row r="2106" spans="1:3" x14ac:dyDescent="0.2">
      <c r="A2106" s="9" t="str">
        <f>CallsInZip!$A1907</f>
        <v>KM4RCC</v>
      </c>
      <c r="B2106" t="str">
        <f>MID(CallsInZip!$B1907,(FIND(",", CallsInZip!$B1907,1)+2),256)</f>
        <v>CHRISTOPHER A</v>
      </c>
      <c r="C2106" t="str">
        <f>VLOOKUP(VALUE(LEFT(CallsInZip!$E1907,5)),zipcode!$A:$C,3,FALSE)</f>
        <v>Eastover</v>
      </c>
    </row>
    <row r="2107" spans="1:3" x14ac:dyDescent="0.2">
      <c r="A2107" s="9" t="str">
        <f>CallsInZip!$A1908</f>
        <v>KM4RCH</v>
      </c>
      <c r="B2107" t="str">
        <f>MID(CallsInZip!$B1908,(FIND(",", CallsInZip!$B1908,1)+2),256)</f>
        <v>CLAY C</v>
      </c>
      <c r="C2107" t="str">
        <f>VLOOKUP(VALUE(LEFT(CallsInZip!$E1908,5)),zipcode!$A:$C,3,FALSE)</f>
        <v>Cayce</v>
      </c>
    </row>
    <row r="2108" spans="1:3" x14ac:dyDescent="0.2">
      <c r="A2108" s="9" t="str">
        <f>CallsInZip!$A1909</f>
        <v>KM4RCL</v>
      </c>
      <c r="B2108" t="str">
        <f>MID(CallsInZip!$B1909,(FIND(",", CallsInZip!$B1909,1)+2),256)</f>
        <v>ANDREW T</v>
      </c>
      <c r="C2108" t="str">
        <f>VLOOKUP(VALUE(LEFT(CallsInZip!$E1909,5)),zipcode!$A:$C,3,FALSE)</f>
        <v>Lexington</v>
      </c>
    </row>
    <row r="2109" spans="1:3" x14ac:dyDescent="0.2">
      <c r="A2109" s="9" t="str">
        <f>CallsInZip!$A1910</f>
        <v>KM4RCN</v>
      </c>
      <c r="B2109" t="str">
        <f>MID(CallsInZip!$B1910,(FIND(",", CallsInZip!$B1910,1)+2),256)</f>
        <v>HENRY J</v>
      </c>
      <c r="C2109" t="str">
        <f>VLOOKUP(VALUE(LEFT(CallsInZip!$E1910,5)),zipcode!$A:$C,3,FALSE)</f>
        <v>Blythewood</v>
      </c>
    </row>
    <row r="2110" spans="1:3" x14ac:dyDescent="0.2">
      <c r="A2110" s="9" t="str">
        <f>CallsInZip!$A1911</f>
        <v>KM4SNJ</v>
      </c>
      <c r="B2110" t="str">
        <f>MID(CallsInZip!$B1911,(FIND(",", CallsInZip!$B1911,1)+2),256)</f>
        <v>James R</v>
      </c>
      <c r="C2110" t="str">
        <f>VLOOKUP(VALUE(LEFT(CallsInZip!$E1911,5)),zipcode!$A:$C,3,FALSE)</f>
        <v>Irmo</v>
      </c>
    </row>
    <row r="2111" spans="1:3" x14ac:dyDescent="0.2">
      <c r="A2111" s="9" t="str">
        <f>CallsInZip!$A1912</f>
        <v>KM4SNL</v>
      </c>
      <c r="B2111" t="str">
        <f>MID(CallsInZip!$B1912,(FIND(",", CallsInZip!$B1912,1)+2),256)</f>
        <v>Kyle N</v>
      </c>
      <c r="C2111" t="str">
        <f>VLOOKUP(VALUE(LEFT(CallsInZip!$E1912,5)),zipcode!$A:$C,3,FALSE)</f>
        <v>Irmo</v>
      </c>
    </row>
    <row r="2112" spans="1:3" x14ac:dyDescent="0.2">
      <c r="A2112" s="9" t="str">
        <f>CallsInZip!$A1913</f>
        <v>KM4SNO</v>
      </c>
      <c r="B2112" t="str">
        <f>MID(CallsInZip!$B1913,(FIND(",", CallsInZip!$B1913,1)+2),256)</f>
        <v>James K</v>
      </c>
      <c r="C2112" t="str">
        <f>VLOOKUP(VALUE(LEFT(CallsInZip!$E1913,5)),zipcode!$A:$C,3,FALSE)</f>
        <v>Dalzell</v>
      </c>
    </row>
    <row r="2113" spans="1:3" x14ac:dyDescent="0.2">
      <c r="A2113" s="9" t="str">
        <f>CallsInZip!$A1914</f>
        <v>KM4TDK</v>
      </c>
      <c r="B2113" t="str">
        <f>MID(CallsInZip!$B1914,(FIND(",", CallsInZip!$B1914,1)+2),256)</f>
        <v>JOSHUA D</v>
      </c>
      <c r="C2113" t="str">
        <f>VLOOKUP(VALUE(LEFT(CallsInZip!$E1914,5)),zipcode!$A:$C,3,FALSE)</f>
        <v>Lugoff</v>
      </c>
    </row>
    <row r="2114" spans="1:3" x14ac:dyDescent="0.2">
      <c r="A2114" s="9" t="str">
        <f>CallsInZip!$A1915</f>
        <v>KM4TDM</v>
      </c>
      <c r="B2114" t="str">
        <f>MID(CallsInZip!$B1915,(FIND(",", CallsInZip!$B1915,1)+2),256)</f>
        <v>JONATHAN A</v>
      </c>
      <c r="C2114" t="str">
        <f>VLOOKUP(VALUE(LEFT(CallsInZip!$E1915,5)),zipcode!$A:$C,3,FALSE)</f>
        <v>Lexington</v>
      </c>
    </row>
    <row r="2115" spans="1:3" x14ac:dyDescent="0.2">
      <c r="A2115" s="9" t="str">
        <f>CallsInZip!$A1916</f>
        <v>KM4UFS</v>
      </c>
      <c r="B2115" t="str">
        <f>MID(CallsInZip!$B1916,(FIND(",", CallsInZip!$B1916,1)+2),256)</f>
        <v>David A</v>
      </c>
      <c r="C2115" t="str">
        <f>VLOOKUP(VALUE(LEFT(CallsInZip!$E1916,5)),zipcode!$A:$C,3,FALSE)</f>
        <v>Irmo</v>
      </c>
    </row>
    <row r="2116" spans="1:3" x14ac:dyDescent="0.2">
      <c r="A2116" s="9" t="str">
        <f>CallsInZip!$A1917</f>
        <v>KM4UFT</v>
      </c>
      <c r="B2116" t="str">
        <f>MID(CallsInZip!$B1917,(FIND(",", CallsInZip!$B1917,1)+2),256)</f>
        <v>Melissa D</v>
      </c>
      <c r="C2116" t="str">
        <f>VLOOKUP(VALUE(LEFT(CallsInZip!$E1917,5)),zipcode!$A:$C,3,FALSE)</f>
        <v>Camden</v>
      </c>
    </row>
    <row r="2117" spans="1:3" x14ac:dyDescent="0.2">
      <c r="A2117" s="9" t="str">
        <f>CallsInZip!$A1918</f>
        <v>KM4UOG</v>
      </c>
      <c r="B2117" t="str">
        <f>MID(CallsInZip!$B1918,(FIND(",", CallsInZip!$B1918,1)+2),256)</f>
        <v>JUDITH L</v>
      </c>
      <c r="C2117" t="str">
        <f>VLOOKUP(VALUE(LEFT(CallsInZip!$E1918,5)),zipcode!$A:$C,3,FALSE)</f>
        <v>Hopkins</v>
      </c>
    </row>
    <row r="2118" spans="1:3" x14ac:dyDescent="0.2">
      <c r="A2118" s="9" t="str">
        <f>CallsInZip!$A1919</f>
        <v>KM4UON</v>
      </c>
      <c r="B2118" t="str">
        <f>MID(CallsInZip!$B1919,(FIND(",", CallsInZip!$B1919,1)+2),256)</f>
        <v>JUSTIN</v>
      </c>
      <c r="C2118" t="str">
        <f>VLOOKUP(VALUE(LEFT(CallsInZip!$E1919,5)),zipcode!$A:$C,3,FALSE)</f>
        <v>Irmo</v>
      </c>
    </row>
    <row r="2119" spans="1:3" x14ac:dyDescent="0.2">
      <c r="A2119" s="9" t="str">
        <f>CallsInZip!$A1920</f>
        <v>KM4UOO</v>
      </c>
      <c r="B2119" t="str">
        <f>MID(CallsInZip!$B1920,(FIND(",", CallsInZip!$B1920,1)+2),256)</f>
        <v>LUCY R</v>
      </c>
      <c r="C2119" t="str">
        <f>VLOOKUP(VALUE(LEFT(CallsInZip!$E1920,5)),zipcode!$A:$C,3,FALSE)</f>
        <v>Lexington</v>
      </c>
    </row>
    <row r="2120" spans="1:3" x14ac:dyDescent="0.2">
      <c r="A2120" s="9" t="str">
        <f>CallsInZip!$A1921</f>
        <v>KM4VFR</v>
      </c>
      <c r="B2120" t="str">
        <f>MID(CallsInZip!$B1921,(FIND(",", CallsInZip!$B1921,1)+2),256)</f>
        <v>STEWART P</v>
      </c>
      <c r="C2120" t="str">
        <f>VLOOKUP(VALUE(LEFT(CallsInZip!$E1921,5)),zipcode!$A:$C,3,FALSE)</f>
        <v>Gilbert</v>
      </c>
    </row>
    <row r="2121" spans="1:3" x14ac:dyDescent="0.2">
      <c r="A2121" s="9" t="str">
        <f>CallsInZip!$A1922</f>
        <v>KM4VFS</v>
      </c>
      <c r="B2121" t="str">
        <f>MID(CallsInZip!$B1922,(FIND(",", CallsInZip!$B1922,1)+2),256)</f>
        <v>RUTHANNE J</v>
      </c>
      <c r="C2121" t="str">
        <f>VLOOKUP(VALUE(LEFT(CallsInZip!$E1922,5)),zipcode!$A:$C,3,FALSE)</f>
        <v>Gilbert</v>
      </c>
    </row>
    <row r="2122" spans="1:3" x14ac:dyDescent="0.2">
      <c r="A2122" s="9" t="str">
        <f>CallsInZip!$A1923</f>
        <v>KM4VKN</v>
      </c>
      <c r="B2122" t="str">
        <f>MID(CallsInZip!$B1923,(FIND(",", CallsInZip!$B1923,1)+2),256)</f>
        <v>Troyce J</v>
      </c>
      <c r="C2122" t="str">
        <f>VLOOKUP(VALUE(LEFT(CallsInZip!$E1923,5)),zipcode!$A:$C,3,FALSE)</f>
        <v>Lugoff</v>
      </c>
    </row>
    <row r="2123" spans="1:3" x14ac:dyDescent="0.2">
      <c r="A2123" s="9" t="str">
        <f>CallsInZip!$A1924</f>
        <v>KM4VKO</v>
      </c>
      <c r="B2123" t="str">
        <f>MID(CallsInZip!$B1924,(FIND(",", CallsInZip!$B1924,1)+2),256)</f>
        <v>Jerry L</v>
      </c>
      <c r="C2123" t="str">
        <f>VLOOKUP(VALUE(LEFT(CallsInZip!$E1924,5)),zipcode!$A:$C,3,FALSE)</f>
        <v>Lugoff</v>
      </c>
    </row>
    <row r="2124" spans="1:3" x14ac:dyDescent="0.2">
      <c r="A2124" s="9" t="str">
        <f>CallsInZip!$A1925</f>
        <v>KM4VKP</v>
      </c>
      <c r="B2124" t="str">
        <f>MID(CallsInZip!$B1925,(FIND(",", CallsInZip!$B1925,1)+2),256)</f>
        <v>Charlie R</v>
      </c>
      <c r="C2124" t="str">
        <f>VLOOKUP(VALUE(LEFT(CallsInZip!$E1925,5)),zipcode!$A:$C,3,FALSE)</f>
        <v>Lugoff</v>
      </c>
    </row>
    <row r="2125" spans="1:3" x14ac:dyDescent="0.2">
      <c r="A2125" s="9" t="str">
        <f>CallsInZip!$A1926</f>
        <v>KM4VKT</v>
      </c>
      <c r="B2125" t="str">
        <f>MID(CallsInZip!$B1926,(FIND(",", CallsInZip!$B1926,1)+2),256)</f>
        <v>James W</v>
      </c>
      <c r="C2125" t="str">
        <f>VLOOKUP(VALUE(LEFT(CallsInZip!$E1926,5)),zipcode!$A:$C,3,FALSE)</f>
        <v>Elgin</v>
      </c>
    </row>
    <row r="2126" spans="1:3" x14ac:dyDescent="0.2">
      <c r="A2126" s="9" t="str">
        <f>CallsInZip!$A1927</f>
        <v>KM4VME</v>
      </c>
      <c r="B2126" t="str">
        <f>MID(CallsInZip!$B1927,(FIND(",", CallsInZip!$B1927,1)+2),256)</f>
        <v>CHRISTOPHER R</v>
      </c>
      <c r="C2126" t="str">
        <f>VLOOKUP(VALUE(LEFT(CallsInZip!$E1927,5)),zipcode!$A:$C,3,FALSE)</f>
        <v>Lugoff</v>
      </c>
    </row>
    <row r="2127" spans="1:3" x14ac:dyDescent="0.2">
      <c r="A2127" s="9" t="str">
        <f>CallsInZip!$A1928</f>
        <v>KM4VWR</v>
      </c>
      <c r="B2127" t="str">
        <f>MID(CallsInZip!$B1928,(FIND(",", CallsInZip!$B1928,1)+2),256)</f>
        <v>Phillip M</v>
      </c>
      <c r="C2127" t="str">
        <f>VLOOKUP(VALUE(LEFT(CallsInZip!$E1928,5)),zipcode!$A:$C,3,FALSE)</f>
        <v>Elgin</v>
      </c>
    </row>
    <row r="2128" spans="1:3" x14ac:dyDescent="0.2">
      <c r="A2128" s="9" t="str">
        <f>CallsInZip!$A1929</f>
        <v>KM4VWS</v>
      </c>
      <c r="B2128" t="str">
        <f>MID(CallsInZip!$B1929,(FIND(",", CallsInZip!$B1929,1)+2),256)</f>
        <v>William B</v>
      </c>
      <c r="C2128" t="str">
        <f>VLOOKUP(VALUE(LEFT(CallsInZip!$E1929,5)),zipcode!$A:$C,3,FALSE)</f>
        <v>Lexington</v>
      </c>
    </row>
    <row r="2129" spans="1:3" x14ac:dyDescent="0.2">
      <c r="A2129" s="9" t="str">
        <f>CallsInZip!$A1930</f>
        <v>KM4VZE</v>
      </c>
      <c r="B2129" t="str">
        <f>MID(CallsInZip!$B1930,(FIND(",", CallsInZip!$B1930,1)+2),256)</f>
        <v>CRAIG H</v>
      </c>
      <c r="C2129" t="str">
        <f>VLOOKUP(VALUE(LEFT(CallsInZip!$E1930,5)),zipcode!$A:$C,3,FALSE)</f>
        <v>Lexington</v>
      </c>
    </row>
    <row r="2130" spans="1:3" x14ac:dyDescent="0.2">
      <c r="A2130" s="9" t="str">
        <f>CallsInZip!$A1931</f>
        <v>KM4VZF</v>
      </c>
      <c r="B2130" t="str">
        <f>MID(CallsInZip!$B1931,(FIND(",", CallsInZip!$B1931,1)+2),256)</f>
        <v>DARREL M</v>
      </c>
      <c r="C2130" t="str">
        <f>VLOOKUP(VALUE(LEFT(CallsInZip!$E1931,5)),zipcode!$A:$C,3,FALSE)</f>
        <v>Lexington</v>
      </c>
    </row>
    <row r="2131" spans="1:3" x14ac:dyDescent="0.2">
      <c r="A2131" s="9" t="str">
        <f>CallsInZip!$A1932</f>
        <v>KM4WAY</v>
      </c>
      <c r="B2131" t="str">
        <f>MID(CallsInZip!$B1932,(FIND(",", CallsInZip!$B1932,1)+2),256)</f>
        <v>Jeffrey S</v>
      </c>
      <c r="C2131" t="str">
        <f>VLOOKUP(VALUE(LEFT(CallsInZip!$E1932,5)),zipcode!$A:$C,3,FALSE)</f>
        <v>Lugoff</v>
      </c>
    </row>
    <row r="2132" spans="1:3" x14ac:dyDescent="0.2">
      <c r="A2132" s="9" t="str">
        <f>CallsInZip!$A1933</f>
        <v>KM4WTM</v>
      </c>
      <c r="B2132" t="str">
        <f>MID(CallsInZip!$B1933,(FIND(",", CallsInZip!$B1933,1)+2),256)</f>
        <v>Jamie T</v>
      </c>
      <c r="C2132" t="str">
        <f>VLOOKUP(VALUE(LEFT(CallsInZip!$E1933,5)),zipcode!$A:$C,3,FALSE)</f>
        <v>Batesburg</v>
      </c>
    </row>
    <row r="2133" spans="1:3" x14ac:dyDescent="0.2">
      <c r="A2133" s="9" t="str">
        <f>CallsInZip!$A1934</f>
        <v>KM4WWD</v>
      </c>
      <c r="B2133" t="str">
        <f>MID(CallsInZip!$B1934,(FIND(",", CallsInZip!$B1934,1)+2),256)</f>
        <v>Timothy D</v>
      </c>
      <c r="C2133" t="str">
        <f>VLOOKUP(VALUE(LEFT(CallsInZip!$E1934,5)),zipcode!$A:$C,3,FALSE)</f>
        <v>Leesville</v>
      </c>
    </row>
    <row r="2134" spans="1:3" x14ac:dyDescent="0.2">
      <c r="A2134" s="9" t="str">
        <f>CallsInZip!$A1935</f>
        <v>KM4WWE</v>
      </c>
      <c r="B2134" t="str">
        <f>MID(CallsInZip!$B1935,(FIND(",", CallsInZip!$B1935,1)+2),256)</f>
        <v>TONYA</v>
      </c>
      <c r="C2134" t="str">
        <f>VLOOKUP(VALUE(LEFT(CallsInZip!$E1935,5)),zipcode!$A:$C,3,FALSE)</f>
        <v>Chapin</v>
      </c>
    </row>
    <row r="2135" spans="1:3" x14ac:dyDescent="0.2">
      <c r="A2135" s="9" t="str">
        <f>CallsInZip!$A1936</f>
        <v>KM4WWG</v>
      </c>
      <c r="B2135" t="str">
        <f>MID(CallsInZip!$B1936,(FIND(",", CallsInZip!$B1936,1)+2),256)</f>
        <v>Robert T</v>
      </c>
      <c r="C2135" t="str">
        <f>VLOOKUP(VALUE(LEFT(CallsInZip!$E1936,5)),zipcode!$A:$C,3,FALSE)</f>
        <v>Blythewood</v>
      </c>
    </row>
    <row r="2136" spans="1:3" x14ac:dyDescent="0.2">
      <c r="A2136" s="9" t="str">
        <f>CallsInZip!$A1937</f>
        <v>KM4WXP</v>
      </c>
      <c r="B2136" t="str">
        <f>MID(CallsInZip!$B1937,(FIND(",", CallsInZip!$B1937,1)+2),256)</f>
        <v>Tucker J</v>
      </c>
      <c r="C2136" t="str">
        <f>VLOOKUP(VALUE(LEFT(CallsInZip!$E1937,5)),zipcode!$A:$C,3,FALSE)</f>
        <v>Elgin</v>
      </c>
    </row>
    <row r="2137" spans="1:3" x14ac:dyDescent="0.2">
      <c r="A2137" s="9" t="str">
        <f>CallsInZip!$A1938</f>
        <v>KM4WXT</v>
      </c>
      <c r="B2137" t="str">
        <f>MID(CallsInZip!$B1938,(FIND(",", CallsInZip!$B1938,1)+2),256)</f>
        <v>Lauren E</v>
      </c>
      <c r="C2137" t="str">
        <f>VLOOKUP(VALUE(LEFT(CallsInZip!$E1938,5)),zipcode!$A:$C,3,FALSE)</f>
        <v>Irmo</v>
      </c>
    </row>
    <row r="2138" spans="1:3" x14ac:dyDescent="0.2">
      <c r="A2138" s="9" t="str">
        <f>CallsInZip!$A1939</f>
        <v>KM4YBM</v>
      </c>
      <c r="B2138" t="str">
        <f>MID(CallsInZip!$B1939,(FIND(",", CallsInZip!$B1939,1)+2),256)</f>
        <v>PETER K</v>
      </c>
      <c r="C2138" t="str">
        <f>VLOOKUP(VALUE(LEFT(CallsInZip!$E1939,5)),zipcode!$A:$C,3,FALSE)</f>
        <v>Gilbert</v>
      </c>
    </row>
    <row r="2139" spans="1:3" x14ac:dyDescent="0.2">
      <c r="A2139" s="9" t="str">
        <f>CallsInZip!$A1940</f>
        <v>KM4YYN</v>
      </c>
      <c r="B2139" t="str">
        <f>MID(CallsInZip!$B1940,(FIND(",", CallsInZip!$B1940,1)+2),256)</f>
        <v>JULIAN H</v>
      </c>
      <c r="C2139" t="str">
        <f>VLOOKUP(VALUE(LEFT(CallsInZip!$E1940,5)),zipcode!$A:$C,3,FALSE)</f>
        <v>Dalzell</v>
      </c>
    </row>
    <row r="2140" spans="1:3" x14ac:dyDescent="0.2">
      <c r="A2140" s="9" t="str">
        <f>CallsInZip!$A1941</f>
        <v>KM4ZCA</v>
      </c>
      <c r="B2140" t="str">
        <f>MID(CallsInZip!$B1941,(FIND(",", CallsInZip!$B1941,1)+2),256)</f>
        <v>Chuck</v>
      </c>
      <c r="C2140" t="str">
        <f>VLOOKUP(VALUE(LEFT(CallsInZip!$E1941,5)),zipcode!$A:$C,3,FALSE)</f>
        <v>Lexington</v>
      </c>
    </row>
    <row r="2141" spans="1:3" x14ac:dyDescent="0.2">
      <c r="A2141" s="9" t="str">
        <f>CallsInZip!$A1942</f>
        <v>KM4ZEM</v>
      </c>
      <c r="B2141" t="str">
        <f>MID(CallsInZip!$B1942,(FIND(",", CallsInZip!$B1942,1)+2),256)</f>
        <v>WAYNE E</v>
      </c>
      <c r="C2141" t="str">
        <f>VLOOKUP(VALUE(LEFT(CallsInZip!$E1942,5)),zipcode!$A:$C,3,FALSE)</f>
        <v>Camden</v>
      </c>
    </row>
    <row r="2142" spans="1:3" x14ac:dyDescent="0.2">
      <c r="A2142" s="9" t="str">
        <f>CallsInZip!$A1943</f>
        <v>KM4ZNY</v>
      </c>
      <c r="B2142" t="str">
        <f>MID(CallsInZip!$B1943,(FIND(",", CallsInZip!$B1943,1)+2),256)</f>
        <v>LORRAINE H</v>
      </c>
      <c r="C2142" t="str">
        <f>VLOOKUP(VALUE(LEFT(CallsInZip!$E1943,5)),zipcode!$A:$C,3,FALSE)</f>
        <v>Lexington</v>
      </c>
    </row>
    <row r="2143" spans="1:3" x14ac:dyDescent="0.2">
      <c r="A2143" s="9" t="str">
        <f>CallsInZip!$A1944</f>
        <v>KM4ZNZ</v>
      </c>
      <c r="B2143" t="str">
        <f>MID(CallsInZip!$B1944,(FIND(",", CallsInZip!$B1944,1)+2),256)</f>
        <v>WILLIAM H</v>
      </c>
      <c r="C2143" t="str">
        <f>VLOOKUP(VALUE(LEFT(CallsInZip!$E1944,5)),zipcode!$A:$C,3,FALSE)</f>
        <v>Lexington</v>
      </c>
    </row>
    <row r="2144" spans="1:3" x14ac:dyDescent="0.2">
      <c r="A2144" s="9" t="str">
        <f>CallsInZip!$A1945</f>
        <v>KM4ZOG</v>
      </c>
      <c r="B2144" t="str">
        <f>MID(CallsInZip!$B1945,(FIND(",", CallsInZip!$B1945,1)+2),256)</f>
        <v>ROBERT T</v>
      </c>
      <c r="C2144" t="str">
        <f>VLOOKUP(VALUE(LEFT(CallsInZip!$E1945,5)),zipcode!$A:$C,3,FALSE)</f>
        <v>Lexington</v>
      </c>
    </row>
    <row r="2145" spans="1:3" x14ac:dyDescent="0.2">
      <c r="A2145" s="9" t="str">
        <f>CallsInZip!$A1946</f>
        <v>KM4ZOI</v>
      </c>
      <c r="B2145" t="str">
        <f>MID(CallsInZip!$B1946,(FIND(",", CallsInZip!$B1946,1)+2),256)</f>
        <v>THOMAS J</v>
      </c>
      <c r="C2145" t="str">
        <f>VLOOKUP(VALUE(LEFT(CallsInZip!$E1946,5)),zipcode!$A:$C,3,FALSE)</f>
        <v>Gilbert</v>
      </c>
    </row>
    <row r="2146" spans="1:3" x14ac:dyDescent="0.2">
      <c r="A2146" s="9" t="str">
        <f>CallsInZip!$A1947</f>
        <v>KM4ZOM</v>
      </c>
      <c r="B2146" t="str">
        <f>MID(CallsInZip!$B1947,(FIND(",", CallsInZip!$B1947,1)+2),256)</f>
        <v>LLOYD T</v>
      </c>
      <c r="C2146" t="str">
        <f>VLOOKUP(VALUE(LEFT(CallsInZip!$E1947,5)),zipcode!$A:$C,3,FALSE)</f>
        <v>Lexington</v>
      </c>
    </row>
    <row r="2147" spans="1:3" x14ac:dyDescent="0.2">
      <c r="A2147" s="9" t="str">
        <f>CallsInZip!$A1948</f>
        <v>KM4ZON</v>
      </c>
      <c r="B2147" t="str">
        <f>MID(CallsInZip!$B1948,(FIND(",", CallsInZip!$B1948,1)+2),256)</f>
        <v>ROCCO F</v>
      </c>
      <c r="C2147" t="str">
        <f>VLOOKUP(VALUE(LEFT(CallsInZip!$E1948,5)),zipcode!$A:$C,3,FALSE)</f>
        <v>Chapin</v>
      </c>
    </row>
    <row r="2148" spans="1:3" x14ac:dyDescent="0.2">
      <c r="A2148" s="9" t="str">
        <f>CallsInZip!$A1949</f>
        <v>KN4AHH</v>
      </c>
      <c r="B2148" t="str">
        <f>MID(CallsInZip!$B1949,(FIND(",", CallsInZip!$B1949,1)+2),256)</f>
        <v>Brett</v>
      </c>
      <c r="C2148" t="str">
        <f>VLOOKUP(VALUE(LEFT(CallsInZip!$E1949,5)),zipcode!$A:$C,3,FALSE)</f>
        <v>Lugoff</v>
      </c>
    </row>
    <row r="2149" spans="1:3" x14ac:dyDescent="0.2">
      <c r="A2149" s="9" t="str">
        <f>CallsInZip!$A1950</f>
        <v>KN4AHJ</v>
      </c>
      <c r="B2149" t="str">
        <f>MID(CallsInZip!$B1950,(FIND(",", CallsInZip!$B1950,1)+2),256)</f>
        <v>Robert M</v>
      </c>
      <c r="C2149" t="str">
        <f>VLOOKUP(VALUE(LEFT(CallsInZip!$E1950,5)),zipcode!$A:$C,3,FALSE)</f>
        <v>Dalzell</v>
      </c>
    </row>
    <row r="2150" spans="1:3" x14ac:dyDescent="0.2">
      <c r="A2150" s="9" t="str">
        <f>CallsInZip!$A1951</f>
        <v>KN4BJM</v>
      </c>
      <c r="B2150" t="str">
        <f>MID(CallsInZip!$B1951,(FIND(",", CallsInZip!$B1951,1)+2),256)</f>
        <v>MATTHEW W</v>
      </c>
      <c r="C2150" t="str">
        <f>VLOOKUP(VALUE(LEFT(CallsInZip!$E1951,5)),zipcode!$A:$C,3,FALSE)</f>
        <v>Lexington</v>
      </c>
    </row>
    <row r="2151" spans="1:3" x14ac:dyDescent="0.2">
      <c r="A2151" s="9" t="str">
        <f>CallsInZip!$A1952</f>
        <v>KN4BQA</v>
      </c>
      <c r="B2151" t="str">
        <f>MID(CallsInZip!$B1952,(FIND(",", CallsInZip!$B1952,1)+2),256)</f>
        <v>FRED R</v>
      </c>
      <c r="C2151" t="str">
        <f>VLOOKUP(VALUE(LEFT(CallsInZip!$E1952,5)),zipcode!$A:$C,3,FALSE)</f>
        <v>Leesville</v>
      </c>
    </row>
    <row r="2152" spans="1:3" x14ac:dyDescent="0.2">
      <c r="A2152" s="9" t="str">
        <f>CallsInZip!$A1953</f>
        <v>KN4BYJ</v>
      </c>
      <c r="B2152" t="str">
        <f>MID(CallsInZip!$B1953,(FIND(",", CallsInZip!$B1953,1)+2),256)</f>
        <v>SANDRA T</v>
      </c>
      <c r="C2152" t="str">
        <f>VLOOKUP(VALUE(LEFT(CallsInZip!$E1953,5)),zipcode!$A:$C,3,FALSE)</f>
        <v>Lexington</v>
      </c>
    </row>
    <row r="2153" spans="1:3" x14ac:dyDescent="0.2">
      <c r="A2153" s="9" t="str">
        <f>CallsInZip!$A1954</f>
        <v>KN4BYL</v>
      </c>
      <c r="B2153" t="str">
        <f>MID(CallsInZip!$B1954,(FIND(",", CallsInZip!$B1954,1)+2),256)</f>
        <v>DOUGLAS S</v>
      </c>
      <c r="C2153" t="str">
        <f>VLOOKUP(VALUE(LEFT(CallsInZip!$E1954,5)),zipcode!$A:$C,3,FALSE)</f>
        <v>Lexington</v>
      </c>
    </row>
    <row r="2154" spans="1:3" x14ac:dyDescent="0.2">
      <c r="A2154" s="9" t="str">
        <f>CallsInZip!$A1955</f>
        <v>KN4BYM</v>
      </c>
      <c r="B2154" t="str">
        <f>MID(CallsInZip!$B1955,(FIND(",", CallsInZip!$B1955,1)+2),256)</f>
        <v>TIMOTHY R</v>
      </c>
      <c r="C2154" t="str">
        <f>VLOOKUP(VALUE(LEFT(CallsInZip!$E1955,5)),zipcode!$A:$C,3,FALSE)</f>
        <v>Chapin</v>
      </c>
    </row>
    <row r="2155" spans="1:3" x14ac:dyDescent="0.2">
      <c r="A2155" s="9" t="str">
        <f>CallsInZip!$A1956</f>
        <v>KN4BYN</v>
      </c>
      <c r="B2155" t="str">
        <f>MID(CallsInZip!$B1956,(FIND(",", CallsInZip!$B1956,1)+2),256)</f>
        <v>DENNIS A</v>
      </c>
      <c r="C2155" t="str">
        <f>VLOOKUP(VALUE(LEFT(CallsInZip!$E1956,5)),zipcode!$A:$C,3,FALSE)</f>
        <v>Lexington</v>
      </c>
    </row>
    <row r="2156" spans="1:3" x14ac:dyDescent="0.2">
      <c r="A2156" s="9" t="str">
        <f>CallsInZip!$A1957</f>
        <v>KN4BYQ</v>
      </c>
      <c r="B2156" t="str">
        <f>MID(CallsInZip!$B1957,(FIND(",", CallsInZip!$B1957,1)+2),256)</f>
        <v>ALICE C</v>
      </c>
      <c r="C2156" t="str">
        <f>VLOOKUP(VALUE(LEFT(CallsInZip!$E1957,5)),zipcode!$A:$C,3,FALSE)</f>
        <v>Lugoff</v>
      </c>
    </row>
    <row r="2157" spans="1:3" x14ac:dyDescent="0.2">
      <c r="A2157" s="9" t="str">
        <f>CallsInZip!$A1958</f>
        <v>KN4BZM</v>
      </c>
      <c r="B2157" t="str">
        <f>MID(CallsInZip!$B1958,(FIND(",", CallsInZip!$B1958,1)+2),256)</f>
        <v>Randolph</v>
      </c>
      <c r="C2157" t="str">
        <f>VLOOKUP(VALUE(LEFT(CallsInZip!$E1958,5)),zipcode!$A:$C,3,FALSE)</f>
        <v>Holly Hill</v>
      </c>
    </row>
    <row r="2158" spans="1:3" x14ac:dyDescent="0.2">
      <c r="A2158" s="9" t="str">
        <f>CallsInZip!$A1959</f>
        <v>KN4DHS</v>
      </c>
      <c r="B2158" t="str">
        <f>MID(CallsInZip!$B1959,(FIND(",", CallsInZip!$B1959,1)+2),256)</f>
        <v>Lorenzo A</v>
      </c>
      <c r="C2158" t="str">
        <f>VLOOKUP(VALUE(LEFT(CallsInZip!$E1959,5)),zipcode!$A:$C,3,FALSE)</f>
        <v>Hopkins</v>
      </c>
    </row>
    <row r="2159" spans="1:3" x14ac:dyDescent="0.2">
      <c r="A2159" s="9" t="str">
        <f>CallsInZip!$A1960</f>
        <v>KN4DMM</v>
      </c>
      <c r="B2159" t="str">
        <f>MID(CallsInZip!$B1960,(FIND(",", CallsInZip!$B1960,1)+2),256)</f>
        <v>Robert D</v>
      </c>
      <c r="C2159" t="str">
        <f>VLOOKUP(VALUE(LEFT(CallsInZip!$E1960,5)),zipcode!$A:$C,3,FALSE)</f>
        <v>Gaston</v>
      </c>
    </row>
    <row r="2160" spans="1:3" x14ac:dyDescent="0.2">
      <c r="A2160" s="9" t="str">
        <f>CallsInZip!$A1961</f>
        <v>KN4DOO</v>
      </c>
      <c r="B2160" t="str">
        <f>MID(CallsInZip!$B1961,(FIND(",", CallsInZip!$B1961,1)+2),256)</f>
        <v>Chris L</v>
      </c>
      <c r="C2160" t="str">
        <f>VLOOKUP(VALUE(LEFT(CallsInZip!$E1961,5)),zipcode!$A:$C,3,FALSE)</f>
        <v>Lamar</v>
      </c>
    </row>
    <row r="2161" spans="1:3" x14ac:dyDescent="0.2">
      <c r="A2161" s="9" t="str">
        <f>CallsInZip!$A1962</f>
        <v>KN4DOP</v>
      </c>
      <c r="B2161" t="str">
        <f>MID(CallsInZip!$B1962,(FIND(",", CallsInZip!$B1962,1)+2),256)</f>
        <v>Christopher L</v>
      </c>
      <c r="C2161" t="str">
        <f>VLOOKUP(VALUE(LEFT(CallsInZip!$E1962,5)),zipcode!$A:$C,3,FALSE)</f>
        <v>Blackstock</v>
      </c>
    </row>
    <row r="2162" spans="1:3" x14ac:dyDescent="0.2">
      <c r="A2162" s="9" t="str">
        <f>CallsInZip!$A1963</f>
        <v>KN4DOQ</v>
      </c>
      <c r="B2162" t="str">
        <f>MID(CallsInZip!$B1963,(FIND(",", CallsInZip!$B1963,1)+2),256)</f>
        <v>Shane H</v>
      </c>
      <c r="C2162" t="str">
        <f>VLOOKUP(VALUE(LEFT(CallsInZip!$E1963,5)),zipcode!$A:$C,3,FALSE)</f>
        <v>Blackstock</v>
      </c>
    </row>
    <row r="2163" spans="1:3" x14ac:dyDescent="0.2">
      <c r="A2163" s="9" t="str">
        <f>CallsInZip!$A1964</f>
        <v>KN4EAT</v>
      </c>
      <c r="B2163" t="str">
        <f>MID(CallsInZip!$B1964,(FIND(",", CallsInZip!$B1964,1)+2),256)</f>
        <v>NEIL L</v>
      </c>
      <c r="C2163" t="str">
        <f>VLOOKUP(VALUE(LEFT(CallsInZip!$E1964,5)),zipcode!$A:$C,3,FALSE)</f>
        <v>Irmo</v>
      </c>
    </row>
    <row r="2164" spans="1:3" x14ac:dyDescent="0.2">
      <c r="A2164" s="9" t="str">
        <f>CallsInZip!$A1965</f>
        <v>KN4EAY</v>
      </c>
      <c r="B2164" t="str">
        <f>MID(CallsInZip!$B1965,(FIND(",", CallsInZip!$B1965,1)+2),256)</f>
        <v>WALTER S</v>
      </c>
      <c r="C2164" t="str">
        <f>VLOOKUP(VALUE(LEFT(CallsInZip!$E1965,5)),zipcode!$A:$C,3,FALSE)</f>
        <v>Lexington</v>
      </c>
    </row>
    <row r="2165" spans="1:3" x14ac:dyDescent="0.2">
      <c r="A2165" s="9" t="str">
        <f>CallsInZip!$A1966</f>
        <v>KN4EFX</v>
      </c>
      <c r="B2165" t="str">
        <f>MID(CallsInZip!$B1966,(FIND(",", CallsInZip!$B1966,1)+2),256)</f>
        <v>ANITA C</v>
      </c>
      <c r="C2165" t="str">
        <f>VLOOKUP(VALUE(LEFT(CallsInZip!$E1966,5)),zipcode!$A:$C,3,FALSE)</f>
        <v>Chapin</v>
      </c>
    </row>
    <row r="2166" spans="1:3" x14ac:dyDescent="0.2">
      <c r="A2166" s="9" t="str">
        <f>CallsInZip!$A1967</f>
        <v>KN4ERC</v>
      </c>
      <c r="B2166" t="str">
        <f>MID(CallsInZip!$B1967,(FIND(",", CallsInZip!$B1967,1)+2),256)</f>
        <v>Robert E</v>
      </c>
      <c r="C2166" t="str">
        <f>VLOOKUP(VALUE(LEFT(CallsInZip!$E1967,5)),zipcode!$A:$C,3,FALSE)</f>
        <v>Lexington</v>
      </c>
    </row>
    <row r="2167" spans="1:3" x14ac:dyDescent="0.2">
      <c r="A2167" s="9" t="str">
        <f>CallsInZip!$A1968</f>
        <v>KN4ERD</v>
      </c>
      <c r="B2167" t="str">
        <f>MID(CallsInZip!$B1968,(FIND(",", CallsInZip!$B1968,1)+2),256)</f>
        <v>Robert E</v>
      </c>
      <c r="C2167" t="str">
        <f>VLOOKUP(VALUE(LEFT(CallsInZip!$E1968,5)),zipcode!$A:$C,3,FALSE)</f>
        <v>Lexington</v>
      </c>
    </row>
    <row r="2168" spans="1:3" x14ac:dyDescent="0.2">
      <c r="A2168" s="9" t="str">
        <f>CallsInZip!$A1969</f>
        <v>KN4EXN</v>
      </c>
      <c r="B2168" t="str">
        <f>MID(CallsInZip!$B1969,(FIND(",", CallsInZip!$B1969,1)+2),256)</f>
        <v>Patrick J</v>
      </c>
      <c r="C2168" t="str">
        <f>VLOOKUP(VALUE(LEFT(CallsInZip!$E1969,5)),zipcode!$A:$C,3,FALSE)</f>
        <v>Chapin</v>
      </c>
    </row>
    <row r="2169" spans="1:3" x14ac:dyDescent="0.2">
      <c r="A2169" s="9" t="str">
        <f>CallsInZip!$A1970</f>
        <v>KN4EXO</v>
      </c>
      <c r="B2169" t="str">
        <f>MID(CallsInZip!$B1970,(FIND(",", CallsInZip!$B1970,1)+2),256)</f>
        <v>Zachary J</v>
      </c>
      <c r="C2169" t="str">
        <f>VLOOKUP(VALUE(LEFT(CallsInZip!$E1970,5)),zipcode!$A:$C,3,FALSE)</f>
        <v>Chapin</v>
      </c>
    </row>
    <row r="2170" spans="1:3" x14ac:dyDescent="0.2">
      <c r="A2170" s="9" t="str">
        <f>CallsInZip!$A1971</f>
        <v>KN4FHE</v>
      </c>
      <c r="B2170" t="str">
        <f>MID(CallsInZip!$B1971,(FIND(",", CallsInZip!$B1971,1)+2),256)</f>
        <v>Brandon M</v>
      </c>
      <c r="C2170" t="str">
        <f>VLOOKUP(VALUE(LEFT(CallsInZip!$E1971,5)),zipcode!$A:$C,3,FALSE)</f>
        <v>Little Mountain</v>
      </c>
    </row>
    <row r="2171" spans="1:3" x14ac:dyDescent="0.2">
      <c r="A2171" s="9" t="str">
        <f>CallsInZip!$A1972</f>
        <v>KN4FWC</v>
      </c>
      <c r="B2171" t="str">
        <f>MID(CallsInZip!$B1972,(FIND(",", CallsInZip!$B1972,1)+2),256)</f>
        <v>Devin I</v>
      </c>
      <c r="C2171" t="str">
        <f>VLOOKUP(VALUE(LEFT(CallsInZip!$E1972,5)),zipcode!$A:$C,3,FALSE)</f>
        <v>Batesburg</v>
      </c>
    </row>
    <row r="2172" spans="1:3" x14ac:dyDescent="0.2">
      <c r="A2172" s="9" t="str">
        <f>CallsInZip!$A1973</f>
        <v>KN4FWD</v>
      </c>
      <c r="B2172" t="str">
        <f>MID(CallsInZip!$B1973,(FIND(",", CallsInZip!$B1973,1)+2),256)</f>
        <v>Mark R</v>
      </c>
      <c r="C2172" t="str">
        <f>VLOOKUP(VALUE(LEFT(CallsInZip!$E1973,5)),zipcode!$A:$C,3,FALSE)</f>
        <v>Cassatt</v>
      </c>
    </row>
    <row r="2173" spans="1:3" x14ac:dyDescent="0.2">
      <c r="A2173" s="9" t="str">
        <f>CallsInZip!$A1974</f>
        <v>KN4FWE</v>
      </c>
      <c r="B2173" t="str">
        <f>MID(CallsInZip!$B1974,(FIND(",", CallsInZip!$B1974,1)+2),256)</f>
        <v>Joanne L</v>
      </c>
      <c r="C2173" t="str">
        <f>VLOOKUP(VALUE(LEFT(CallsInZip!$E1974,5)),zipcode!$A:$C,3,FALSE)</f>
        <v>Blythewood</v>
      </c>
    </row>
    <row r="2174" spans="1:3" x14ac:dyDescent="0.2">
      <c r="A2174" s="9" t="str">
        <f>CallsInZip!$A1975</f>
        <v>KN4FXF</v>
      </c>
      <c r="B2174" t="str">
        <f>MID(CallsInZip!$B1975,(FIND(",", CallsInZip!$B1975,1)+2),256)</f>
        <v>KEVIN J</v>
      </c>
      <c r="C2174" t="str">
        <f>VLOOKUP(VALUE(LEFT(CallsInZip!$E1975,5)),zipcode!$A:$C,3,FALSE)</f>
        <v>Camden</v>
      </c>
    </row>
    <row r="2175" spans="1:3" x14ac:dyDescent="0.2">
      <c r="A2175" s="9" t="str">
        <f>CallsInZip!$A1976</f>
        <v>KN4FXG</v>
      </c>
      <c r="B2175" t="str">
        <f>MID(CallsInZip!$B1976,(FIND(",", CallsInZip!$B1976,1)+2),256)</f>
        <v>IRVIN A</v>
      </c>
      <c r="C2175" t="str">
        <f>VLOOKUP(VALUE(LEFT(CallsInZip!$E1976,5)),zipcode!$A:$C,3,FALSE)</f>
        <v>Elgin</v>
      </c>
    </row>
    <row r="2176" spans="1:3" x14ac:dyDescent="0.2">
      <c r="A2176" s="9" t="str">
        <f>CallsInZip!$A1977</f>
        <v>KN4FXH</v>
      </c>
      <c r="B2176" t="str">
        <f>MID(CallsInZip!$B1977,(FIND(",", CallsInZip!$B1977,1)+2),256)</f>
        <v>ROBERT P</v>
      </c>
      <c r="C2176" t="str">
        <f>VLOOKUP(VALUE(LEFT(CallsInZip!$E1977,5)),zipcode!$A:$C,3,FALSE)</f>
        <v>Lexington</v>
      </c>
    </row>
    <row r="2177" spans="1:3" x14ac:dyDescent="0.2">
      <c r="A2177" s="9" t="str">
        <f>CallsInZip!$A1978</f>
        <v>KN4FXJ</v>
      </c>
      <c r="B2177" t="str">
        <f>MID(CallsInZip!$B1978,(FIND(",", CallsInZip!$B1978,1)+2),256)</f>
        <v>DANIEL L</v>
      </c>
      <c r="C2177" t="str">
        <f>VLOOKUP(VALUE(LEFT(CallsInZip!$E1978,5)),zipcode!$A:$C,3,FALSE)</f>
        <v>Irmo</v>
      </c>
    </row>
    <row r="2178" spans="1:3" x14ac:dyDescent="0.2">
      <c r="A2178" s="9" t="str">
        <f>CallsInZip!$A1979</f>
        <v>KN4FXN</v>
      </c>
      <c r="B2178" t="str">
        <f>MID(CallsInZip!$B1979,(FIND(",", CallsInZip!$B1979,1)+2),256)</f>
        <v>JOHN W</v>
      </c>
      <c r="C2178" t="str">
        <f>VLOOKUP(VALUE(LEFT(CallsInZip!$E1979,5)),zipcode!$A:$C,3,FALSE)</f>
        <v>Blythewood</v>
      </c>
    </row>
    <row r="2179" spans="1:3" x14ac:dyDescent="0.2">
      <c r="A2179" s="9" t="str">
        <f>CallsInZip!$A1980</f>
        <v>KN4FXO</v>
      </c>
      <c r="B2179" t="str">
        <f>MID(CallsInZip!$B1980,(FIND(",", CallsInZip!$B1980,1)+2),256)</f>
        <v>FRANK D</v>
      </c>
      <c r="C2179" t="str">
        <f>VLOOKUP(VALUE(LEFT(CallsInZip!$E1980,5)),zipcode!$A:$C,3,FALSE)</f>
        <v>Chapin</v>
      </c>
    </row>
    <row r="2180" spans="1:3" x14ac:dyDescent="0.2">
      <c r="A2180" s="9" t="str">
        <f>CallsInZip!$A1981</f>
        <v>KN4FXR</v>
      </c>
      <c r="B2180" t="str">
        <f>MID(CallsInZip!$B1981,(FIND(",", CallsInZip!$B1981,1)+2),256)</f>
        <v>SCOTT M</v>
      </c>
      <c r="C2180" t="str">
        <f>VLOOKUP(VALUE(LEFT(CallsInZip!$E1981,5)),zipcode!$A:$C,3,FALSE)</f>
        <v>Gaston</v>
      </c>
    </row>
    <row r="2181" spans="1:3" x14ac:dyDescent="0.2">
      <c r="A2181" s="9" t="str">
        <f>CallsInZip!$A1982</f>
        <v>KN4FXU</v>
      </c>
      <c r="B2181" t="str">
        <f>MID(CallsInZip!$B1982,(FIND(",", CallsInZip!$B1982,1)+2),256)</f>
        <v>GREGORY S</v>
      </c>
      <c r="C2181" t="str">
        <f>VLOOKUP(VALUE(LEFT(CallsInZip!$E1982,5)),zipcode!$A:$C,3,FALSE)</f>
        <v>Lexington</v>
      </c>
    </row>
    <row r="2182" spans="1:3" x14ac:dyDescent="0.2">
      <c r="A2182" s="9" t="str">
        <f>CallsInZip!$A1983</f>
        <v>KN4FXV</v>
      </c>
      <c r="B2182" t="str">
        <f>MID(CallsInZip!$B1983,(FIND(",", CallsInZip!$B1983,1)+2),256)</f>
        <v>JEANNIE B</v>
      </c>
      <c r="C2182" t="str">
        <f>VLOOKUP(VALUE(LEFT(CallsInZip!$E1983,5)),zipcode!$A:$C,3,FALSE)</f>
        <v>Lexington</v>
      </c>
    </row>
    <row r="2183" spans="1:3" x14ac:dyDescent="0.2">
      <c r="A2183" s="9" t="str">
        <f>CallsInZip!$A1984</f>
        <v>KN4GVL</v>
      </c>
      <c r="B2183" t="str">
        <f>MID(CallsInZip!$B1984,(FIND(",", CallsInZip!$B1984,1)+2),256)</f>
        <v>BRENDA K</v>
      </c>
      <c r="C2183" t="str">
        <f>VLOOKUP(VALUE(LEFT(CallsInZip!$E1984,5)),zipcode!$A:$C,3,FALSE)</f>
        <v>Blythewood</v>
      </c>
    </row>
    <row r="2184" spans="1:3" x14ac:dyDescent="0.2">
      <c r="A2184" s="9" t="str">
        <f>CallsInZip!$A1985</f>
        <v>KN4GXW</v>
      </c>
      <c r="B2184" t="str">
        <f>MID(CallsInZip!$B1985,(FIND(",", CallsInZip!$B1985,1)+2),256)</f>
        <v>Joseph W</v>
      </c>
      <c r="C2184" t="str">
        <f>VLOOKUP(VALUE(LEFT(CallsInZip!$E1985,5)),zipcode!$A:$C,3,FALSE)</f>
        <v>Camden</v>
      </c>
    </row>
    <row r="2185" spans="1:3" x14ac:dyDescent="0.2">
      <c r="A2185" s="9" t="str">
        <f>CallsInZip!$A1986</f>
        <v>KN4HTN</v>
      </c>
      <c r="B2185" t="str">
        <f>MID(CallsInZip!$B1986,(FIND(",", CallsInZip!$B1986,1)+2),256)</f>
        <v>JOHN C</v>
      </c>
      <c r="C2185" t="str">
        <f>VLOOKUP(VALUE(LEFT(CallsInZip!$E1986,5)),zipcode!$A:$C,3,FALSE)</f>
        <v>Blythewood</v>
      </c>
    </row>
    <row r="2186" spans="1:3" x14ac:dyDescent="0.2">
      <c r="A2186" s="9" t="str">
        <f>CallsInZip!$A1987</f>
        <v>KN4IGK</v>
      </c>
      <c r="B2186" t="str">
        <f>MID(CallsInZip!$B1987,(FIND(",", CallsInZip!$B1987,1)+2),256)</f>
        <v>JAY A</v>
      </c>
      <c r="C2186" t="str">
        <f>VLOOKUP(VALUE(LEFT(CallsInZip!$E1987,5)),zipcode!$A:$C,3,FALSE)</f>
        <v>Chapin</v>
      </c>
    </row>
    <row r="2187" spans="1:3" x14ac:dyDescent="0.2">
      <c r="A2187" s="9" t="str">
        <f>CallsInZip!$A1988</f>
        <v>KN4IIR</v>
      </c>
      <c r="B2187" t="str">
        <f>MID(CallsInZip!$B1988,(FIND(",", CallsInZip!$B1988,1)+2),256)</f>
        <v>Jon</v>
      </c>
      <c r="C2187" t="str">
        <f>VLOOKUP(VALUE(LEFT(CallsInZip!$E1988,5)),zipcode!$A:$C,3,FALSE)</f>
        <v>Irmo</v>
      </c>
    </row>
    <row r="2188" spans="1:3" x14ac:dyDescent="0.2">
      <c r="A2188" s="9" t="str">
        <f>CallsInZip!$A1989</f>
        <v>KN4ILZ</v>
      </c>
      <c r="B2188" t="str">
        <f>MID(CallsInZip!$B1989,(FIND(",", CallsInZip!$B1989,1)+2),256)</f>
        <v>JEFFREY K</v>
      </c>
      <c r="C2188" t="str">
        <f>VLOOKUP(VALUE(LEFT(CallsInZip!$E1989,5)),zipcode!$A:$C,3,FALSE)</f>
        <v>Gilbert</v>
      </c>
    </row>
    <row r="2189" spans="1:3" x14ac:dyDescent="0.2">
      <c r="A2189" s="9" t="str">
        <f>CallsInZip!$A1990</f>
        <v>KN4IMA</v>
      </c>
      <c r="B2189" t="str">
        <f>MID(CallsInZip!$B1990,(FIND(",", CallsInZip!$B1990,1)+2),256)</f>
        <v>KIM K</v>
      </c>
      <c r="C2189" t="str">
        <f>VLOOKUP(VALUE(LEFT(CallsInZip!$E1990,5)),zipcode!$A:$C,3,FALSE)</f>
        <v>Lexington</v>
      </c>
    </row>
    <row r="2190" spans="1:3" x14ac:dyDescent="0.2">
      <c r="A2190" s="9" t="str">
        <f>CallsInZip!$A1991</f>
        <v>KN4IMC</v>
      </c>
      <c r="B2190" t="str">
        <f>MID(CallsInZip!$B1991,(FIND(",", CallsInZip!$B1991,1)+2),256)</f>
        <v>THOMAS S</v>
      </c>
      <c r="C2190" t="str">
        <f>VLOOKUP(VALUE(LEFT(CallsInZip!$E1991,5)),zipcode!$A:$C,3,FALSE)</f>
        <v>Blythewood</v>
      </c>
    </row>
    <row r="2191" spans="1:3" x14ac:dyDescent="0.2">
      <c r="A2191" s="9" t="str">
        <f>CallsInZip!$A1992</f>
        <v>KN4IMD</v>
      </c>
      <c r="B2191" t="str">
        <f>MID(CallsInZip!$B1992,(FIND(",", CallsInZip!$B1992,1)+2),256)</f>
        <v>RUTH J</v>
      </c>
      <c r="C2191" t="str">
        <f>VLOOKUP(VALUE(LEFT(CallsInZip!$E1992,5)),zipcode!$A:$C,3,FALSE)</f>
        <v>Eastover</v>
      </c>
    </row>
    <row r="2192" spans="1:3" x14ac:dyDescent="0.2">
      <c r="A2192" s="9" t="str">
        <f>CallsInZip!$A1993</f>
        <v>KN4IME</v>
      </c>
      <c r="B2192" t="str">
        <f>MID(CallsInZip!$B1993,(FIND(",", CallsInZip!$B1993,1)+2),256)</f>
        <v>DENIS W</v>
      </c>
      <c r="C2192" t="str">
        <f>VLOOKUP(VALUE(LEFT(CallsInZip!$E1993,5)),zipcode!$A:$C,3,FALSE)</f>
        <v>Lugoff</v>
      </c>
    </row>
    <row r="2193" spans="1:3" x14ac:dyDescent="0.2">
      <c r="A2193" s="9" t="str">
        <f>CallsInZip!$A1994</f>
        <v>KN4IMF</v>
      </c>
      <c r="B2193" t="str">
        <f>MID(CallsInZip!$B1994,(FIND(",", CallsInZip!$B1994,1)+2),256)</f>
        <v>AIDAN W</v>
      </c>
      <c r="C2193" t="str">
        <f>VLOOKUP(VALUE(LEFT(CallsInZip!$E1994,5)),zipcode!$A:$C,3,FALSE)</f>
        <v>Lexington</v>
      </c>
    </row>
    <row r="2194" spans="1:3" x14ac:dyDescent="0.2">
      <c r="A2194" s="9" t="str">
        <f>CallsInZip!$A1995</f>
        <v>KN4IMG</v>
      </c>
      <c r="B2194" t="str">
        <f>MID(CallsInZip!$B1995,(FIND(",", CallsInZip!$B1995,1)+2),256)</f>
        <v>WILLIAM M</v>
      </c>
      <c r="C2194" t="str">
        <f>VLOOKUP(VALUE(LEFT(CallsInZip!$E1995,5)),zipcode!$A:$C,3,FALSE)</f>
        <v>Lexington</v>
      </c>
    </row>
    <row r="2195" spans="1:3" x14ac:dyDescent="0.2">
      <c r="A2195" s="9" t="str">
        <f>CallsInZip!$A1996</f>
        <v>KN4IMH</v>
      </c>
      <c r="B2195" t="str">
        <f>MID(CallsInZip!$B1996,(FIND(",", CallsInZip!$B1996,1)+2),256)</f>
        <v>LUKE Z</v>
      </c>
      <c r="C2195" t="str">
        <f>VLOOKUP(VALUE(LEFT(CallsInZip!$E1996,5)),zipcode!$A:$C,3,FALSE)</f>
        <v>Lexington</v>
      </c>
    </row>
    <row r="2196" spans="1:3" x14ac:dyDescent="0.2">
      <c r="A2196" s="9" t="str">
        <f>CallsInZip!$A1997</f>
        <v>KN4IMJ</v>
      </c>
      <c r="B2196" t="str">
        <f>MID(CallsInZip!$B1997,(FIND(",", CallsInZip!$B1997,1)+2),256)</f>
        <v>JONATHAN K</v>
      </c>
      <c r="C2196" t="str">
        <f>VLOOKUP(VALUE(LEFT(CallsInZip!$E1997,5)),zipcode!$A:$C,3,FALSE)</f>
        <v>Lexington</v>
      </c>
    </row>
    <row r="2197" spans="1:3" x14ac:dyDescent="0.2">
      <c r="A2197" s="9" t="str">
        <f>CallsInZip!$A1998</f>
        <v>KN4IMW</v>
      </c>
      <c r="B2197" t="str">
        <f>MID(CallsInZip!$B1998,(FIND(",", CallsInZip!$B1998,1)+2),256)</f>
        <v>SHIRLEY E</v>
      </c>
      <c r="C2197" t="str">
        <f>VLOOKUP(VALUE(LEFT(CallsInZip!$E1998,5)),zipcode!$A:$C,3,FALSE)</f>
        <v>Lexington</v>
      </c>
    </row>
    <row r="2198" spans="1:3" x14ac:dyDescent="0.2">
      <c r="A2198" s="9" t="str">
        <f>CallsInZip!$A1999</f>
        <v>KN4JAU</v>
      </c>
      <c r="B2198" t="str">
        <f>MID(CallsInZip!$B1999,(FIND(",", CallsInZip!$B1999,1)+2),256)</f>
        <v>Patricia</v>
      </c>
      <c r="C2198" t="str">
        <f>VLOOKUP(VALUE(LEFT(CallsInZip!$E1999,5)),zipcode!$A:$C,3,FALSE)</f>
        <v>Camden</v>
      </c>
    </row>
    <row r="2199" spans="1:3" x14ac:dyDescent="0.2">
      <c r="A2199" s="9" t="str">
        <f>CallsInZip!$A2000</f>
        <v>KN4JAV</v>
      </c>
      <c r="B2199" t="str">
        <f>MID(CallsInZip!$B2000,(FIND(",", CallsInZip!$B2000,1)+2),256)</f>
        <v>James J</v>
      </c>
      <c r="C2199" t="str">
        <f>VLOOKUP(VALUE(LEFT(CallsInZip!$E2000,5)),zipcode!$A:$C,3,FALSE)</f>
        <v>Chapin</v>
      </c>
    </row>
    <row r="2200" spans="1:3" x14ac:dyDescent="0.2">
      <c r="A2200" s="9" t="str">
        <f>CallsInZip!$A2001</f>
        <v>KN4KHK</v>
      </c>
      <c r="B2200" t="str">
        <f>MID(CallsInZip!$B2001,(FIND(",", CallsInZip!$B2001,1)+2),256)</f>
        <v>MARIA J</v>
      </c>
      <c r="C2200" t="str">
        <f>VLOOKUP(VALUE(LEFT(CallsInZip!$E2001,5)),zipcode!$A:$C,3,FALSE)</f>
        <v>Chapin</v>
      </c>
    </row>
    <row r="2201" spans="1:3" x14ac:dyDescent="0.2">
      <c r="A2201" s="9" t="str">
        <f>CallsInZip!$A2002</f>
        <v>KN4KHM</v>
      </c>
      <c r="B2201" t="str">
        <f>MID(CallsInZip!$B2002,(FIND(",", CallsInZip!$B2002,1)+2),256)</f>
        <v>RONALD C</v>
      </c>
      <c r="C2201" t="str">
        <f>VLOOKUP(VALUE(LEFT(CallsInZip!$E2002,5)),zipcode!$A:$C,3,FALSE)</f>
        <v>Irmo</v>
      </c>
    </row>
    <row r="2202" spans="1:3" x14ac:dyDescent="0.2">
      <c r="A2202" s="9" t="str">
        <f>CallsInZip!$A2003</f>
        <v>KN4KHN</v>
      </c>
      <c r="B2202" t="str">
        <f>MID(CallsInZip!$B2003,(FIND(",", CallsInZip!$B2003,1)+2),256)</f>
        <v>CHARLES H</v>
      </c>
      <c r="C2202" t="str">
        <f>VLOOKUP(VALUE(LEFT(CallsInZip!$E2003,5)),zipcode!$A:$C,3,FALSE)</f>
        <v>Chapin</v>
      </c>
    </row>
    <row r="2203" spans="1:3" x14ac:dyDescent="0.2">
      <c r="A2203" s="9" t="str">
        <f>CallsInZip!$A2004</f>
        <v>KN4KRX</v>
      </c>
      <c r="B2203" t="str">
        <f>MID(CallsInZip!$B2004,(FIND(",", CallsInZip!$B2004,1)+2),256)</f>
        <v>SEAN P</v>
      </c>
      <c r="C2203" t="str">
        <f>VLOOKUP(VALUE(LEFT(CallsInZip!$E2004,5)),zipcode!$A:$C,3,FALSE)</f>
        <v>Blythewood</v>
      </c>
    </row>
    <row r="2204" spans="1:3" x14ac:dyDescent="0.2">
      <c r="A2204" s="9" t="str">
        <f>CallsInZip!$A2005</f>
        <v>KN4LEJ</v>
      </c>
      <c r="B2204" t="str">
        <f>MID(CallsInZip!$B2005,(FIND(",", CallsInZip!$B2005,1)+2),256)</f>
        <v>LARRY T</v>
      </c>
      <c r="C2204" t="str">
        <f>VLOOKUP(VALUE(LEFT(CallsInZip!$E2005,5)),zipcode!$A:$C,3,FALSE)</f>
        <v>Kershaw</v>
      </c>
    </row>
    <row r="2205" spans="1:3" x14ac:dyDescent="0.2">
      <c r="A2205" s="9" t="str">
        <f>CallsInZip!$A2006</f>
        <v>KN4LPJ</v>
      </c>
      <c r="B2205" t="str">
        <f>MID(CallsInZip!$B2006,(FIND(",", CallsInZip!$B2006,1)+2),256)</f>
        <v>JAMES B</v>
      </c>
      <c r="C2205" t="str">
        <f>VLOOKUP(VALUE(LEFT(CallsInZip!$E2006,5)),zipcode!$A:$C,3,FALSE)</f>
        <v>Elgin</v>
      </c>
    </row>
    <row r="2206" spans="1:3" x14ac:dyDescent="0.2">
      <c r="A2206" s="9" t="str">
        <f>CallsInZip!$A2007</f>
        <v>KN4MJI</v>
      </c>
      <c r="B2206" t="str">
        <f>MID(CallsInZip!$B2007,(FIND(",", CallsInZip!$B2007,1)+2),256)</f>
        <v>Thomas R</v>
      </c>
      <c r="C2206" t="str">
        <f>VLOOKUP(VALUE(LEFT(CallsInZip!$E2007,5)),zipcode!$A:$C,3,FALSE)</f>
        <v>Camden</v>
      </c>
    </row>
    <row r="2207" spans="1:3" x14ac:dyDescent="0.2">
      <c r="A2207" s="9" t="str">
        <f>CallsInZip!$A2008</f>
        <v>KN4NFF</v>
      </c>
      <c r="B2207" t="str">
        <f>MID(CallsInZip!$B2008,(FIND(",", CallsInZip!$B2008,1)+2),256)</f>
        <v>JOSHUA B</v>
      </c>
      <c r="C2207" t="str">
        <f>VLOOKUP(VALUE(LEFT(CallsInZip!$E2008,5)),zipcode!$A:$C,3,FALSE)</f>
        <v>Lexington</v>
      </c>
    </row>
    <row r="2208" spans="1:3" x14ac:dyDescent="0.2">
      <c r="A2208" s="9" t="str">
        <f>CallsInZip!$A2009</f>
        <v>KN4NFJ</v>
      </c>
      <c r="B2208" t="str">
        <f>MID(CallsInZip!$B2009,(FIND(",", CallsInZip!$B2009,1)+2),256)</f>
        <v>MITCHELL B</v>
      </c>
      <c r="C2208" t="str">
        <f>VLOOKUP(VALUE(LEFT(CallsInZip!$E2009,5)),zipcode!$A:$C,3,FALSE)</f>
        <v>Chapin</v>
      </c>
    </row>
    <row r="2209" spans="1:3" x14ac:dyDescent="0.2">
      <c r="A2209" s="9" t="str">
        <f>CallsInZip!$A2010</f>
        <v>KN4NFP</v>
      </c>
      <c r="B2209" t="str">
        <f>MID(CallsInZip!$B2010,(FIND(",", CallsInZip!$B2010,1)+2),256)</f>
        <v>JAVIER O</v>
      </c>
      <c r="C2209" t="str">
        <f>VLOOKUP(VALUE(LEFT(CallsInZip!$E2010,5)),zipcode!$A:$C,3,FALSE)</f>
        <v>Elgin</v>
      </c>
    </row>
    <row r="2210" spans="1:3" x14ac:dyDescent="0.2">
      <c r="A2210" s="9" t="str">
        <f>CallsInZip!$A2011</f>
        <v>KN4NFR</v>
      </c>
      <c r="B2210" t="str">
        <f>MID(CallsInZip!$B2011,(FIND(",", CallsInZip!$B2011,1)+2),256)</f>
        <v>BRADLEY R</v>
      </c>
      <c r="C2210" t="str">
        <f>VLOOKUP(VALUE(LEFT(CallsInZip!$E2011,5)),zipcode!$A:$C,3,FALSE)</f>
        <v>Lexington</v>
      </c>
    </row>
    <row r="2211" spans="1:3" x14ac:dyDescent="0.2">
      <c r="A2211" s="9" t="str">
        <f>CallsInZip!$A2012</f>
        <v>KN4NKI</v>
      </c>
      <c r="B2211" t="str">
        <f>MID(CallsInZip!$B2012,(FIND(",", CallsInZip!$B2012,1)+2),256)</f>
        <v>Benjamin P</v>
      </c>
      <c r="C2211" t="str">
        <f>VLOOKUP(VALUE(LEFT(CallsInZip!$E2012,5)),zipcode!$A:$C,3,FALSE)</f>
        <v>Lexington</v>
      </c>
    </row>
    <row r="2212" spans="1:3" x14ac:dyDescent="0.2">
      <c r="A2212" s="9" t="str">
        <f>CallsInZip!$A2013</f>
        <v>KN4NKJ</v>
      </c>
      <c r="B2212" t="str">
        <f>MID(CallsInZip!$B2013,(FIND(",", CallsInZip!$B2013,1)+2),256)</f>
        <v>Jhonnathan J</v>
      </c>
      <c r="C2212" t="str">
        <f>VLOOKUP(VALUE(LEFT(CallsInZip!$E2013,5)),zipcode!$A:$C,3,FALSE)</f>
        <v>Lexington</v>
      </c>
    </row>
    <row r="2213" spans="1:3" x14ac:dyDescent="0.2">
      <c r="A2213" s="9" t="str">
        <f>CallsInZip!$A2014</f>
        <v>KN4NKK</v>
      </c>
      <c r="B2213" t="str">
        <f>MID(CallsInZip!$B2014,(FIND(",", CallsInZip!$B2014,1)+2),256)</f>
        <v>Jonathan L</v>
      </c>
      <c r="C2213" t="str">
        <f>VLOOKUP(VALUE(LEFT(CallsInZip!$E2014,5)),zipcode!$A:$C,3,FALSE)</f>
        <v>Lexington</v>
      </c>
    </row>
    <row r="2214" spans="1:3" x14ac:dyDescent="0.2">
      <c r="A2214" s="9" t="str">
        <f>CallsInZip!$A2015</f>
        <v>KN4NYG</v>
      </c>
      <c r="B2214" t="str">
        <f>MID(CallsInZip!$B2015,(FIND(",", CallsInZip!$B2015,1)+2),256)</f>
        <v>William H</v>
      </c>
      <c r="C2214" t="str">
        <f>VLOOKUP(VALUE(LEFT(CallsInZip!$E2015,5)),zipcode!$A:$C,3,FALSE)</f>
        <v>Blythewood</v>
      </c>
    </row>
    <row r="2215" spans="1:3" x14ac:dyDescent="0.2">
      <c r="A2215" s="9" t="str">
        <f>CallsInZip!$A2016</f>
        <v>KN4NYH</v>
      </c>
      <c r="B2215" t="str">
        <f>MID(CallsInZip!$B2016,(FIND(",", CallsInZip!$B2016,1)+2),256)</f>
        <v>John C</v>
      </c>
      <c r="C2215" t="str">
        <f>VLOOKUP(VALUE(LEFT(CallsInZip!$E2016,5)),zipcode!$A:$C,3,FALSE)</f>
        <v>Elgin</v>
      </c>
    </row>
    <row r="2216" spans="1:3" x14ac:dyDescent="0.2">
      <c r="A2216" s="9" t="str">
        <f>CallsInZip!$A2017</f>
        <v>KN4NYI</v>
      </c>
      <c r="B2216" t="str">
        <f>MID(CallsInZip!$B2017,(FIND(",", CallsInZip!$B2017,1)+2),256)</f>
        <v>Martin E</v>
      </c>
      <c r="C2216" t="str">
        <f>VLOOKUP(VALUE(LEFT(CallsInZip!$E2017,5)),zipcode!$A:$C,3,FALSE)</f>
        <v>Dalzell</v>
      </c>
    </row>
    <row r="2217" spans="1:3" x14ac:dyDescent="0.2">
      <c r="A2217" s="9" t="str">
        <f>CallsInZip!$A2018</f>
        <v>KN4OAS</v>
      </c>
      <c r="B2217" t="str">
        <f>MID(CallsInZip!$B2018,(FIND(",", CallsInZip!$B2018,1)+2),256)</f>
        <v>Michelle</v>
      </c>
      <c r="C2217" t="str">
        <f>VLOOKUP(VALUE(LEFT(CallsInZip!$E2018,5)),zipcode!$A:$C,3,FALSE)</f>
        <v>Lexington</v>
      </c>
    </row>
    <row r="2218" spans="1:3" x14ac:dyDescent="0.2">
      <c r="A2218" s="9" t="str">
        <f>CallsInZip!$A2019</f>
        <v>KN4OAU</v>
      </c>
      <c r="B2218" t="str">
        <f>MID(CallsInZip!$B2019,(FIND(",", CallsInZip!$B2019,1)+2),256)</f>
        <v>JACK L</v>
      </c>
      <c r="C2218" t="str">
        <f>VLOOKUP(VALUE(LEFT(CallsInZip!$E2019,5)),zipcode!$A:$C,3,FALSE)</f>
        <v>Gaston</v>
      </c>
    </row>
    <row r="2219" spans="1:3" x14ac:dyDescent="0.2">
      <c r="A2219" s="9" t="str">
        <f>CallsInZip!$A2020</f>
        <v>KN4OAV</v>
      </c>
      <c r="B2219" t="str">
        <f>MID(CallsInZip!$B2020,(FIND(",", CallsInZip!$B2020,1)+2),256)</f>
        <v>AMANDA M</v>
      </c>
      <c r="C2219" t="str">
        <f>VLOOKUP(VALUE(LEFT(CallsInZip!$E2020,5)),zipcode!$A:$C,3,FALSE)</f>
        <v>Irmo</v>
      </c>
    </row>
    <row r="2220" spans="1:3" x14ac:dyDescent="0.2">
      <c r="A2220" s="9" t="str">
        <f>CallsInZip!$A2021</f>
        <v>KN4OBD</v>
      </c>
      <c r="B2220" t="str">
        <f>MID(CallsInZip!$B2021,(FIND(",", CallsInZip!$B2021,1)+2),256)</f>
        <v>DAWN R</v>
      </c>
      <c r="C2220" t="str">
        <f>VLOOKUP(VALUE(LEFT(CallsInZip!$E2021,5)),zipcode!$A:$C,3,FALSE)</f>
        <v>Gilbert</v>
      </c>
    </row>
    <row r="2221" spans="1:3" x14ac:dyDescent="0.2">
      <c r="A2221" s="9" t="str">
        <f>CallsInZip!$A2022</f>
        <v>KN4OMI</v>
      </c>
      <c r="B2221" t="str">
        <f>MID(CallsInZip!$B2022,(FIND(",", CallsInZip!$B2022,1)+2),256)</f>
        <v>Dennis W</v>
      </c>
      <c r="C2221" t="str">
        <f>VLOOKUP(VALUE(LEFT(CallsInZip!$E2022,5)),zipcode!$A:$C,3,FALSE)</f>
        <v>Lexington</v>
      </c>
    </row>
    <row r="2222" spans="1:3" x14ac:dyDescent="0.2">
      <c r="A2222" s="9" t="str">
        <f>CallsInZip!$A2023</f>
        <v>KN4ORR</v>
      </c>
      <c r="B2222" t="str">
        <f>MID(CallsInZip!$B2023,(FIND(",", CallsInZip!$B2023,1)+2),256)</f>
        <v>JOHNATHAN L</v>
      </c>
      <c r="C2222" t="str">
        <f>VLOOKUP(VALUE(LEFT(CallsInZip!$E2023,5)),zipcode!$A:$C,3,FALSE)</f>
        <v>Lexington</v>
      </c>
    </row>
    <row r="2223" spans="1:3" x14ac:dyDescent="0.2">
      <c r="A2223" s="9" t="str">
        <f>CallsInZip!$A2024</f>
        <v>KN4OXU</v>
      </c>
      <c r="B2223" t="str">
        <f>MID(CallsInZip!$B2024,(FIND(",", CallsInZip!$B2024,1)+2),256)</f>
        <v>Clifford M</v>
      </c>
      <c r="C2223" t="str">
        <f>VLOOKUP(VALUE(LEFT(CallsInZip!$E2024,5)),zipcode!$A:$C,3,FALSE)</f>
        <v>Leesville</v>
      </c>
    </row>
    <row r="2224" spans="1:3" x14ac:dyDescent="0.2">
      <c r="A2224" s="9" t="str">
        <f>CallsInZip!$A2025</f>
        <v>KN4PDJ</v>
      </c>
      <c r="B2224" t="str">
        <f>MID(CallsInZip!$B2025,(FIND(",", CallsInZip!$B2025,1)+2),256)</f>
        <v>MARIUSZ B</v>
      </c>
      <c r="C2224" t="str">
        <f>VLOOKUP(VALUE(LEFT(CallsInZip!$E2025,5)),zipcode!$A:$C,3,FALSE)</f>
        <v>Blythewood</v>
      </c>
    </row>
    <row r="2225" spans="1:3" x14ac:dyDescent="0.2">
      <c r="A2225" s="9" t="str">
        <f>CallsInZip!$A2026</f>
        <v>KN4PDO</v>
      </c>
      <c r="B2225" t="str">
        <f>MID(CallsInZip!$B2026,(FIND(",", CallsInZip!$B2026,1)+2),256)</f>
        <v>CLAYBORN E</v>
      </c>
      <c r="C2225" t="str">
        <f>VLOOKUP(VALUE(LEFT(CallsInZip!$E2026,5)),zipcode!$A:$C,3,FALSE)</f>
        <v>Lexington</v>
      </c>
    </row>
    <row r="2226" spans="1:3" x14ac:dyDescent="0.2">
      <c r="A2226" s="9" t="str">
        <f>CallsInZip!$A2027</f>
        <v>KN4QKH</v>
      </c>
      <c r="B2226" t="str">
        <f>MID(CallsInZip!$B2027,(FIND(",", CallsInZip!$B2027,1)+2),256)</f>
        <v>Randall L</v>
      </c>
      <c r="C2226" t="str">
        <f>VLOOKUP(VALUE(LEFT(CallsInZip!$E2027,5)),zipcode!$A:$C,3,FALSE)</f>
        <v>Chapin</v>
      </c>
    </row>
    <row r="2227" spans="1:3" x14ac:dyDescent="0.2">
      <c r="A2227" s="9" t="str">
        <f>CallsInZip!$A2028</f>
        <v>KN4REQ</v>
      </c>
      <c r="B2227" t="str">
        <f>MID(CallsInZip!$B2028,(FIND(",", CallsInZip!$B2028,1)+2),256)</f>
        <v>JAMES B</v>
      </c>
      <c r="C2227" t="str">
        <f>VLOOKUP(VALUE(LEFT(CallsInZip!$E2028,5)),zipcode!$A:$C,3,FALSE)</f>
        <v>Hopkins</v>
      </c>
    </row>
    <row r="2228" spans="1:3" x14ac:dyDescent="0.2">
      <c r="A2228" s="9" t="str">
        <f>CallsInZip!$A2029</f>
        <v>KN4RER</v>
      </c>
      <c r="B2228" t="str">
        <f>MID(CallsInZip!$B2029,(FIND(",", CallsInZip!$B2029,1)+2),256)</f>
        <v>DANIEL</v>
      </c>
      <c r="C2228" t="str">
        <f>VLOOKUP(VALUE(LEFT(CallsInZip!$E2029,5)),zipcode!$A:$C,3,FALSE)</f>
        <v>Lexington</v>
      </c>
    </row>
    <row r="2229" spans="1:3" x14ac:dyDescent="0.2">
      <c r="A2229" s="9" t="str">
        <f>CallsInZip!$A2030</f>
        <v>KN4REW</v>
      </c>
      <c r="B2229" t="str">
        <f>MID(CallsInZip!$B2030,(FIND(",", CallsInZip!$B2030,1)+2),256)</f>
        <v>LAURA J</v>
      </c>
      <c r="C2229" t="str">
        <f>VLOOKUP(VALUE(LEFT(CallsInZip!$E2030,5)),zipcode!$A:$C,3,FALSE)</f>
        <v>Lugoff</v>
      </c>
    </row>
    <row r="2230" spans="1:3" x14ac:dyDescent="0.2">
      <c r="A2230" s="9" t="str">
        <f>CallsInZip!$A2031</f>
        <v>KN4RHC</v>
      </c>
      <c r="B2230" t="str">
        <f>MID(CallsInZip!$B2031,(FIND(",", CallsInZip!$B2031,1)+2),256)</f>
        <v>STANLEY C</v>
      </c>
      <c r="C2230" t="str">
        <f>VLOOKUP(VALUE(LEFT(CallsInZip!$E2031,5)),zipcode!$A:$C,3,FALSE)</f>
        <v>Lexington</v>
      </c>
    </row>
    <row r="2231" spans="1:3" x14ac:dyDescent="0.2">
      <c r="A2231" s="9" t="str">
        <f>CallsInZip!$A2032</f>
        <v>KN4SCX</v>
      </c>
      <c r="B2231" t="str">
        <f>MID(CallsInZip!$B2032,(FIND(",", CallsInZip!$B2032,1)+2),256)</f>
        <v>Bryan J</v>
      </c>
      <c r="C2231" t="str">
        <f>VLOOKUP(VALUE(LEFT(CallsInZip!$E2032,5)),zipcode!$A:$C,3,FALSE)</f>
        <v>Lugoff</v>
      </c>
    </row>
    <row r="2232" spans="1:3" x14ac:dyDescent="0.2">
      <c r="A2232" s="9" t="str">
        <f>CallsInZip!$A2033</f>
        <v>KN4SZS</v>
      </c>
      <c r="B2232" t="str">
        <f>MID(CallsInZip!$B2033,(FIND(",", CallsInZip!$B2033,1)+2),256)</f>
        <v>Thomas T</v>
      </c>
      <c r="C2232" t="str">
        <f>VLOOKUP(VALUE(LEFT(CallsInZip!$E2033,5)),zipcode!$A:$C,3,FALSE)</f>
        <v>Blackstock</v>
      </c>
    </row>
    <row r="2233" spans="1:3" x14ac:dyDescent="0.2">
      <c r="A2233" s="9" t="str">
        <f>CallsInZip!$A2034</f>
        <v>KN4TFF</v>
      </c>
      <c r="B2233" t="str">
        <f>MID(CallsInZip!$B2034,(FIND(",", CallsInZip!$B2034,1)+2),256)</f>
        <v>PHILLIP C</v>
      </c>
      <c r="C2233" t="str">
        <f>VLOOKUP(VALUE(LEFT(CallsInZip!$E2034,5)),zipcode!$A:$C,3,FALSE)</f>
        <v>Irmo</v>
      </c>
    </row>
    <row r="2234" spans="1:3" x14ac:dyDescent="0.2">
      <c r="A2234" s="9" t="str">
        <f>CallsInZip!$A2035</f>
        <v>KN4TFG</v>
      </c>
      <c r="B2234" t="str">
        <f>MID(CallsInZip!$B2035,(FIND(",", CallsInZip!$B2035,1)+2),256)</f>
        <v>JOSHUA C</v>
      </c>
      <c r="C2234" t="str">
        <f>VLOOKUP(VALUE(LEFT(CallsInZip!$E2035,5)),zipcode!$A:$C,3,FALSE)</f>
        <v>Gilbert</v>
      </c>
    </row>
    <row r="2235" spans="1:3" x14ac:dyDescent="0.2">
      <c r="A2235" s="9" t="str">
        <f>CallsInZip!$A2036</f>
        <v>KN4TFI</v>
      </c>
      <c r="B2235" t="str">
        <f>MID(CallsInZip!$B2036,(FIND(",", CallsInZip!$B2036,1)+2),256)</f>
        <v>MICHAEL R</v>
      </c>
      <c r="C2235" t="str">
        <f>VLOOKUP(VALUE(LEFT(CallsInZip!$E2036,5)),zipcode!$A:$C,3,FALSE)</f>
        <v>Hopkins</v>
      </c>
    </row>
    <row r="2236" spans="1:3" x14ac:dyDescent="0.2">
      <c r="A2236" s="9" t="str">
        <f>CallsInZip!$A2037</f>
        <v>KN4TFJ</v>
      </c>
      <c r="B2236" t="str">
        <f>MID(CallsInZip!$B2037,(FIND(",", CallsInZip!$B2037,1)+2),256)</f>
        <v>MARCAS J</v>
      </c>
      <c r="C2236" t="str">
        <f>VLOOKUP(VALUE(LEFT(CallsInZip!$E2037,5)),zipcode!$A:$C,3,FALSE)</f>
        <v>Lexington</v>
      </c>
    </row>
    <row r="2237" spans="1:3" x14ac:dyDescent="0.2">
      <c r="A2237" s="9" t="str">
        <f>CallsInZip!$A2038</f>
        <v>KN4TFL</v>
      </c>
      <c r="B2237" t="str">
        <f>MID(CallsInZip!$B2038,(FIND(",", CallsInZip!$B2038,1)+2),256)</f>
        <v>TOYA J</v>
      </c>
      <c r="C2237" t="str">
        <f>VLOOKUP(VALUE(LEFT(CallsInZip!$E2038,5)),zipcode!$A:$C,3,FALSE)</f>
        <v>Blythewood</v>
      </c>
    </row>
    <row r="2238" spans="1:3" x14ac:dyDescent="0.2">
      <c r="A2238" s="9" t="str">
        <f>CallsInZip!$A2039</f>
        <v>KN4TFO</v>
      </c>
      <c r="B2238" t="str">
        <f>MID(CallsInZip!$B2039,(FIND(",", CallsInZip!$B2039,1)+2),256)</f>
        <v>ALDEN G</v>
      </c>
      <c r="C2238" t="str">
        <f>VLOOKUP(VALUE(LEFT(CallsInZip!$E2039,5)),zipcode!$A:$C,3,FALSE)</f>
        <v>Leesville</v>
      </c>
    </row>
    <row r="2239" spans="1:3" x14ac:dyDescent="0.2">
      <c r="A2239" s="9" t="str">
        <f>CallsInZip!$A2040</f>
        <v>KN4TGN</v>
      </c>
      <c r="B2239" t="str">
        <f>MID(CallsInZip!$B2040,(FIND(",", CallsInZip!$B2040,1)+2),256)</f>
        <v>Leonard M</v>
      </c>
      <c r="C2239" t="str">
        <f>VLOOKUP(VALUE(LEFT(CallsInZip!$E2040,5)),zipcode!$A:$C,3,FALSE)</f>
        <v>Elgin</v>
      </c>
    </row>
    <row r="2240" spans="1:3" x14ac:dyDescent="0.2">
      <c r="A2240" s="9" t="str">
        <f>CallsInZip!$A2041</f>
        <v>KN4TIM</v>
      </c>
      <c r="B2240" t="str">
        <f>MID(CallsInZip!$B2041,(FIND(",", CallsInZip!$B2041,1)+2),256)</f>
        <v>Timothy C</v>
      </c>
      <c r="C2240" t="str">
        <f>VLOOKUP(VALUE(LEFT(CallsInZip!$E2041,5)),zipcode!$A:$C,3,FALSE)</f>
        <v>Elgin</v>
      </c>
    </row>
    <row r="2241" spans="1:3" x14ac:dyDescent="0.2">
      <c r="A2241" s="9" t="str">
        <f>CallsInZip!$A2042</f>
        <v>KN4TLT</v>
      </c>
      <c r="B2241" t="str">
        <f>MID(CallsInZip!$B2042,(FIND(",", CallsInZip!$B2042,1)+2),256)</f>
        <v>KELLY E</v>
      </c>
      <c r="C2241" t="str">
        <f>VLOOKUP(VALUE(LEFT(CallsInZip!$E2042,5)),zipcode!$A:$C,3,FALSE)</f>
        <v>Bishopville</v>
      </c>
    </row>
    <row r="2242" spans="1:3" x14ac:dyDescent="0.2">
      <c r="A2242" s="9" t="str">
        <f>CallsInZip!$A2043</f>
        <v>KN4TLU</v>
      </c>
      <c r="B2242" t="str">
        <f>MID(CallsInZip!$B2043,(FIND(",", CallsInZip!$B2043,1)+2),256)</f>
        <v>FURMAN E</v>
      </c>
      <c r="C2242" t="str">
        <f>VLOOKUP(VALUE(LEFT(CallsInZip!$E2043,5)),zipcode!$A:$C,3,FALSE)</f>
        <v>Elgin</v>
      </c>
    </row>
    <row r="2243" spans="1:3" x14ac:dyDescent="0.2">
      <c r="A2243" s="9" t="str">
        <f>CallsInZip!$A2044</f>
        <v>KN4TWZ</v>
      </c>
      <c r="B2243" t="str">
        <f>MID(CallsInZip!$B2044,(FIND(",", CallsInZip!$B2044,1)+2),256)</f>
        <v>WILLIAM C</v>
      </c>
      <c r="C2243" t="str">
        <f>VLOOKUP(VALUE(LEFT(CallsInZip!$E2044,5)),zipcode!$A:$C,3,FALSE)</f>
        <v>Camden</v>
      </c>
    </row>
    <row r="2244" spans="1:3" x14ac:dyDescent="0.2">
      <c r="A2244" s="9" t="str">
        <f>CallsInZip!$A2045</f>
        <v>KN4UJB</v>
      </c>
      <c r="B2244" t="str">
        <f>MID(CallsInZip!$B2045,(FIND(",", CallsInZip!$B2045,1)+2),256)</f>
        <v>Michelle L</v>
      </c>
      <c r="C2244" t="str">
        <f>VLOOKUP(VALUE(LEFT(CallsInZip!$E2045,5)),zipcode!$A:$C,3,FALSE)</f>
        <v>Leesville</v>
      </c>
    </row>
    <row r="2245" spans="1:3" x14ac:dyDescent="0.2">
      <c r="A2245" s="9" t="str">
        <f>CallsInZip!$A2046</f>
        <v>KN4UJD</v>
      </c>
      <c r="B2245" t="str">
        <f>MID(CallsInZip!$B2046,(FIND(",", CallsInZip!$B2046,1)+2),256)</f>
        <v>Roger D</v>
      </c>
      <c r="C2245" t="str">
        <f>VLOOKUP(VALUE(LEFT(CallsInZip!$E2046,5)),zipcode!$A:$C,3,FALSE)</f>
        <v>Leesville</v>
      </c>
    </row>
    <row r="2246" spans="1:3" x14ac:dyDescent="0.2">
      <c r="A2246" s="9" t="str">
        <f>CallsInZip!$A2047</f>
        <v>KN4UPX</v>
      </c>
      <c r="B2246" t="str">
        <f>MID(CallsInZip!$B2047,(FIND(",", CallsInZip!$B2047,1)+2),256)</f>
        <v>Jason W</v>
      </c>
      <c r="C2246" t="str">
        <f>VLOOKUP(VALUE(LEFT(CallsInZip!$E2047,5)),zipcode!$A:$C,3,FALSE)</f>
        <v>Elgin</v>
      </c>
    </row>
    <row r="2247" spans="1:3" x14ac:dyDescent="0.2">
      <c r="A2247" s="9" t="str">
        <f>CallsInZip!$A2048</f>
        <v>KN4VEA</v>
      </c>
      <c r="B2247" t="str">
        <f>MID(CallsInZip!$B2048,(FIND(",", CallsInZip!$B2048,1)+2),256)</f>
        <v>CAROLYN F</v>
      </c>
      <c r="C2247" t="str">
        <f>VLOOKUP(VALUE(LEFT(CallsInZip!$E2048,5)),zipcode!$A:$C,3,FALSE)</f>
        <v>Lexington</v>
      </c>
    </row>
    <row r="2248" spans="1:3" x14ac:dyDescent="0.2">
      <c r="A2248" s="9" t="str">
        <f>CallsInZip!$A2049</f>
        <v>KN4VEB</v>
      </c>
      <c r="B2248" t="str">
        <f>MID(CallsInZip!$B2049,(FIND(",", CallsInZip!$B2049,1)+2),256)</f>
        <v>PATRICK E</v>
      </c>
      <c r="C2248" t="str">
        <f>VLOOKUP(VALUE(LEFT(CallsInZip!$E2049,5)),zipcode!$A:$C,3,FALSE)</f>
        <v>Lexington</v>
      </c>
    </row>
    <row r="2249" spans="1:3" x14ac:dyDescent="0.2">
      <c r="A2249" s="9" t="str">
        <f>CallsInZip!$A2050</f>
        <v>KN4VED</v>
      </c>
      <c r="B2249" t="str">
        <f>MID(CallsInZip!$B2050,(FIND(",", CallsInZip!$B2050,1)+2),256)</f>
        <v>JAMES J</v>
      </c>
      <c r="C2249" t="str">
        <f>VLOOKUP(VALUE(LEFT(CallsInZip!$E2050,5)),zipcode!$A:$C,3,FALSE)</f>
        <v>Irmo</v>
      </c>
    </row>
    <row r="2250" spans="1:3" x14ac:dyDescent="0.2">
      <c r="A2250" s="9" t="str">
        <f>CallsInZip!$A2051</f>
        <v>KN4VEE</v>
      </c>
      <c r="B2250" t="str">
        <f>MID(CallsInZip!$B2051,(FIND(",", CallsInZip!$B2051,1)+2),256)</f>
        <v>WILLIAM R</v>
      </c>
      <c r="C2250" t="str">
        <f>VLOOKUP(VALUE(LEFT(CallsInZip!$E2051,5)),zipcode!$A:$C,3,FALSE)</f>
        <v>Lexington</v>
      </c>
    </row>
    <row r="2251" spans="1:3" x14ac:dyDescent="0.2">
      <c r="A2251" s="9" t="str">
        <f>CallsInZip!$A2052</f>
        <v>KN4VEI</v>
      </c>
      <c r="B2251" t="str">
        <f>MID(CallsInZip!$B2052,(FIND(",", CallsInZip!$B2052,1)+2),256)</f>
        <v>DENNIS N</v>
      </c>
      <c r="C2251" t="str">
        <f>VLOOKUP(VALUE(LEFT(CallsInZip!$E2052,5)),zipcode!$A:$C,3,FALSE)</f>
        <v>Irmo</v>
      </c>
    </row>
    <row r="2252" spans="1:3" x14ac:dyDescent="0.2">
      <c r="A2252" s="9" t="str">
        <f>CallsInZip!$A2053</f>
        <v>KN4VIZ</v>
      </c>
      <c r="B2252" t="str">
        <f>MID(CallsInZip!$B2053,(FIND(",", CallsInZip!$B2053,1)+2),256)</f>
        <v>Anthony V</v>
      </c>
      <c r="C2252" t="str">
        <f>VLOOKUP(VALUE(LEFT(CallsInZip!$E2053,5)),zipcode!$A:$C,3,FALSE)</f>
        <v>Kershaw</v>
      </c>
    </row>
    <row r="2253" spans="1:3" x14ac:dyDescent="0.2">
      <c r="A2253" s="9" t="str">
        <f>CallsInZip!$A2054</f>
        <v>KN4VJA</v>
      </c>
      <c r="B2253" t="str">
        <f>MID(CallsInZip!$B2054,(FIND(",", CallsInZip!$B2054,1)+2),256)</f>
        <v>SCOTT W</v>
      </c>
      <c r="C2253" t="str">
        <f>VLOOKUP(VALUE(LEFT(CallsInZip!$E2054,5)),zipcode!$A:$C,3,FALSE)</f>
        <v>Lexington</v>
      </c>
    </row>
    <row r="2254" spans="1:3" x14ac:dyDescent="0.2">
      <c r="A2254" s="9" t="str">
        <f>CallsInZip!$A2055</f>
        <v>KN4WFU</v>
      </c>
      <c r="B2254" t="str">
        <f>MID(CallsInZip!$B2055,(FIND(",", CallsInZip!$B2055,1)+2),256)</f>
        <v>Johnny C</v>
      </c>
      <c r="C2254" t="str">
        <f>VLOOKUP(VALUE(LEFT(CallsInZip!$E2055,5)),zipcode!$A:$C,3,FALSE)</f>
        <v>Gilbert</v>
      </c>
    </row>
    <row r="2255" spans="1:3" x14ac:dyDescent="0.2">
      <c r="A2255" s="9" t="str">
        <f>CallsInZip!$A2056</f>
        <v>KN4YJD</v>
      </c>
      <c r="B2255" t="str">
        <f>MID(CallsInZip!$B2056,(FIND(",", CallsInZip!$B2056,1)+2),256)</f>
        <v>Sofia K</v>
      </c>
      <c r="C2255" t="str">
        <f>VLOOKUP(VALUE(LEFT(CallsInZip!$E2056,5)),zipcode!$A:$C,3,FALSE)</f>
        <v>Irmo</v>
      </c>
    </row>
    <row r="2256" spans="1:3" x14ac:dyDescent="0.2">
      <c r="A2256" s="9" t="str">
        <f>CallsInZip!$A2057</f>
        <v>KN4YJE</v>
      </c>
      <c r="B2256" t="str">
        <f>MID(CallsInZip!$B2057,(FIND(",", CallsInZip!$B2057,1)+2),256)</f>
        <v>Robert A</v>
      </c>
      <c r="C2256" t="str">
        <f>VLOOKUP(VALUE(LEFT(CallsInZip!$E2057,5)),zipcode!$A:$C,3,FALSE)</f>
        <v>Lugoff</v>
      </c>
    </row>
    <row r="2257" spans="1:3" x14ac:dyDescent="0.2">
      <c r="A2257" s="9" t="str">
        <f>CallsInZip!$A2058</f>
        <v>KN4YJF</v>
      </c>
      <c r="B2257" t="str">
        <f>MID(CallsInZip!$B2058,(FIND(",", CallsInZip!$B2058,1)+2),256)</f>
        <v>Tyler J</v>
      </c>
      <c r="C2257" t="str">
        <f>VLOOKUP(VALUE(LEFT(CallsInZip!$E2058,5)),zipcode!$A:$C,3,FALSE)</f>
        <v>Lexington</v>
      </c>
    </row>
    <row r="2258" spans="1:3" x14ac:dyDescent="0.2">
      <c r="A2258" s="9" t="str">
        <f>CallsInZip!$A2059</f>
        <v>KN4YML</v>
      </c>
      <c r="B2258" t="str">
        <f>MID(CallsInZip!$B2059,(FIND(",", CallsInZip!$B2059,1)+2),256)</f>
        <v>GREGORY S</v>
      </c>
      <c r="C2258" t="str">
        <f>VLOOKUP(VALUE(LEFT(CallsInZip!$E2059,5)),zipcode!$A:$C,3,FALSE)</f>
        <v>Lexington</v>
      </c>
    </row>
    <row r="2259" spans="1:3" x14ac:dyDescent="0.2">
      <c r="A2259" s="9" t="str">
        <f>CallsInZip!$A2060</f>
        <v>KN4YMN</v>
      </c>
      <c r="B2259" t="str">
        <f>MID(CallsInZip!$B2060,(FIND(",", CallsInZip!$B2060,1)+2),256)</f>
        <v>TODD D</v>
      </c>
      <c r="C2259" t="str">
        <f>VLOOKUP(VALUE(LEFT(CallsInZip!$E2060,5)),zipcode!$A:$C,3,FALSE)</f>
        <v>Lexington</v>
      </c>
    </row>
    <row r="2260" spans="1:3" x14ac:dyDescent="0.2">
      <c r="A2260" s="9" t="str">
        <f>CallsInZip!$A2061</f>
        <v>KN4YMR</v>
      </c>
      <c r="B2260" t="str">
        <f>MID(CallsInZip!$B2061,(FIND(",", CallsInZip!$B2061,1)+2),256)</f>
        <v>JOHN C</v>
      </c>
      <c r="C2260" t="str">
        <f>VLOOKUP(VALUE(LEFT(CallsInZip!$E2061,5)),zipcode!$A:$C,3,FALSE)</f>
        <v>Lugoff</v>
      </c>
    </row>
    <row r="2261" spans="1:3" x14ac:dyDescent="0.2">
      <c r="A2261" s="9" t="str">
        <f>CallsInZip!$A2062</f>
        <v>KN4ZBM</v>
      </c>
      <c r="B2261" t="str">
        <f>MID(CallsInZip!$B2062,(FIND(",", CallsInZip!$B2062,1)+2),256)</f>
        <v>JOHN L</v>
      </c>
      <c r="C2261" t="str">
        <f>VLOOKUP(VALUE(LEFT(CallsInZip!$E2062,5)),zipcode!$A:$C,3,FALSE)</f>
        <v>Gilbert</v>
      </c>
    </row>
    <row r="2262" spans="1:3" x14ac:dyDescent="0.2">
      <c r="A2262" s="9" t="str">
        <f>CallsInZip!$A2063</f>
        <v>KN4ZYX</v>
      </c>
      <c r="B2262" t="str">
        <f>MID(CallsInZip!$B2063,(FIND(",", CallsInZip!$B2063,1)+2),256)</f>
        <v>Nikos L</v>
      </c>
      <c r="C2262" t="str">
        <f>VLOOKUP(VALUE(LEFT(CallsInZip!$E2063,5)),zipcode!$A:$C,3,FALSE)</f>
        <v>Irmo</v>
      </c>
    </row>
    <row r="2263" spans="1:3" x14ac:dyDescent="0.2">
      <c r="A2263" s="9" t="str">
        <f>CallsInZip!$A2064</f>
        <v>KN4ZYY</v>
      </c>
      <c r="B2263" t="str">
        <f>MID(CallsInZip!$B2064,(FIND(",", CallsInZip!$B2064,1)+2),256)</f>
        <v>Robert J</v>
      </c>
      <c r="C2263" t="str">
        <f>VLOOKUP(VALUE(LEFT(CallsInZip!$E2064,5)),zipcode!$A:$C,3,FALSE)</f>
        <v>Lexington</v>
      </c>
    </row>
    <row r="2264" spans="1:3" x14ac:dyDescent="0.2">
      <c r="A2264" s="9" t="str">
        <f>CallsInZip!$A2065</f>
        <v>KO4ABX</v>
      </c>
      <c r="B2264" t="str">
        <f>MID(CallsInZip!$B2065,(FIND(",", CallsInZip!$B2065,1)+2),256)</f>
        <v>HUNTER R</v>
      </c>
      <c r="C2264" t="str">
        <f>VLOOKUP(VALUE(LEFT(CallsInZip!$E2065,5)),zipcode!$A:$C,3,FALSE)</f>
        <v>Blythewood</v>
      </c>
    </row>
    <row r="2265" spans="1:3" x14ac:dyDescent="0.2">
      <c r="A2265" s="9" t="str">
        <f>CallsInZip!$A2066</f>
        <v>KO4AQU</v>
      </c>
      <c r="B2265" t="str">
        <f>MID(CallsInZip!$B2066,(FIND(",", CallsInZip!$B2066,1)+2),256)</f>
        <v>JAMES G</v>
      </c>
      <c r="C2265" t="str">
        <f>VLOOKUP(VALUE(LEFT(CallsInZip!$E2066,5)),zipcode!$A:$C,3,FALSE)</f>
        <v>Gilbert</v>
      </c>
    </row>
    <row r="2266" spans="1:3" x14ac:dyDescent="0.2">
      <c r="A2266" s="9" t="str">
        <f>CallsInZip!$A2067</f>
        <v>KO4AQV</v>
      </c>
      <c r="B2266" t="str">
        <f>MID(CallsInZip!$B2067,(FIND(",", CallsInZip!$B2067,1)+2),256)</f>
        <v>JASON B</v>
      </c>
      <c r="C2266" t="str">
        <f>VLOOKUP(VALUE(LEFT(CallsInZip!$E2067,5)),zipcode!$A:$C,3,FALSE)</f>
        <v>Lexington</v>
      </c>
    </row>
    <row r="2267" spans="1:3" x14ac:dyDescent="0.2">
      <c r="A2267" s="9" t="str">
        <f>CallsInZip!$A2068</f>
        <v>KO4AQW</v>
      </c>
      <c r="B2267" t="str">
        <f>MID(CallsInZip!$B2068,(FIND(",", CallsInZip!$B2068,1)+2),256)</f>
        <v>STEVE M</v>
      </c>
      <c r="C2267" t="str">
        <f>VLOOKUP(VALUE(LEFT(CallsInZip!$E2068,5)),zipcode!$A:$C,3,FALSE)</f>
        <v>Gaston</v>
      </c>
    </row>
    <row r="2268" spans="1:3" x14ac:dyDescent="0.2">
      <c r="A2268" s="9" t="str">
        <f>CallsInZip!$A2069</f>
        <v>KO4AQX</v>
      </c>
      <c r="B2268" t="str">
        <f>MID(CallsInZip!$B2069,(FIND(",", CallsInZip!$B2069,1)+2),256)</f>
        <v>JOHN D</v>
      </c>
      <c r="C2268" t="str">
        <f>VLOOKUP(VALUE(LEFT(CallsInZip!$E2069,5)),zipcode!$A:$C,3,FALSE)</f>
        <v>Cayce</v>
      </c>
    </row>
    <row r="2269" spans="1:3" x14ac:dyDescent="0.2">
      <c r="A2269" s="9" t="str">
        <f>CallsInZip!$A2070</f>
        <v>KO4AQY</v>
      </c>
      <c r="B2269" t="str">
        <f>MID(CallsInZip!$B2070,(FIND(",", CallsInZip!$B2070,1)+2),256)</f>
        <v>JAMES H</v>
      </c>
      <c r="C2269" t="str">
        <f>VLOOKUP(VALUE(LEFT(CallsInZip!$E2070,5)),zipcode!$A:$C,3,FALSE)</f>
        <v>Lexington</v>
      </c>
    </row>
    <row r="2270" spans="1:3" x14ac:dyDescent="0.2">
      <c r="A2270" s="9" t="str">
        <f>CallsInZip!$A2071</f>
        <v>KO4BGA</v>
      </c>
      <c r="B2270" t="str">
        <f>MID(CallsInZip!$B2071,(FIND(",", CallsInZip!$B2071,1)+2),256)</f>
        <v>James D</v>
      </c>
      <c r="C2270" t="str">
        <f>VLOOKUP(VALUE(LEFT(CallsInZip!$E2071,5)),zipcode!$A:$C,3,FALSE)</f>
        <v>Lugoff</v>
      </c>
    </row>
    <row r="2271" spans="1:3" x14ac:dyDescent="0.2">
      <c r="A2271" s="9" t="e">
        <f>CallsInZip!#REF!</f>
        <v>#REF!</v>
      </c>
      <c r="B2271" t="e">
        <f>MID(CallsInZip!#REF!,(FIND(",", CallsInZip!#REF!,1)+2),256)</f>
        <v>#REF!</v>
      </c>
      <c r="C2271" t="e">
        <f>VLOOKUP(VALUE(LEFT(CallsInZip!#REF!,5)),zipcode!$A:$C,3,FALSE)</f>
        <v>#REF!</v>
      </c>
    </row>
    <row r="2272" spans="1:3" x14ac:dyDescent="0.2">
      <c r="A2272" s="9" t="str">
        <f>CallsInZip!$A2072</f>
        <v>KO4BGC</v>
      </c>
      <c r="B2272" t="str">
        <f>MID(CallsInZip!$B2072,(FIND(",", CallsInZip!$B2072,1)+2),256)</f>
        <v>Brent C</v>
      </c>
      <c r="C2272" t="str">
        <f>VLOOKUP(VALUE(LEFT(CallsInZip!$E2072,5)),zipcode!$A:$C,3,FALSE)</f>
        <v>Camden</v>
      </c>
    </row>
    <row r="2273" spans="1:3" x14ac:dyDescent="0.2">
      <c r="A2273" s="9" t="str">
        <f>CallsInZip!$A2073</f>
        <v>KO4BNU</v>
      </c>
      <c r="B2273" t="str">
        <f>MID(CallsInZip!$B2073,(FIND(",", CallsInZip!$B2073,1)+2),256)</f>
        <v>TIFFANY</v>
      </c>
      <c r="C2273" t="str">
        <f>VLOOKUP(VALUE(LEFT(CallsInZip!$E2073,5)),zipcode!$A:$C,3,FALSE)</f>
        <v>Cope</v>
      </c>
    </row>
    <row r="2274" spans="1:3" x14ac:dyDescent="0.2">
      <c r="A2274" s="9" t="str">
        <f>CallsInZip!$A2074</f>
        <v>KO4BPI</v>
      </c>
      <c r="B2274" t="str">
        <f>MID(CallsInZip!$B2074,(FIND(",", CallsInZip!$B2074,1)+2),256)</f>
        <v>LINDA D</v>
      </c>
      <c r="C2274" t="str">
        <f>VLOOKUP(VALUE(LEFT(CallsInZip!$E2074,5)),zipcode!$A:$C,3,FALSE)</f>
        <v>Lugoff</v>
      </c>
    </row>
    <row r="2275" spans="1:3" x14ac:dyDescent="0.2">
      <c r="A2275" s="9" t="str">
        <f>CallsInZip!$A2075</f>
        <v>KO4BVX</v>
      </c>
      <c r="B2275" t="str">
        <f>MID(CallsInZip!$B2075,(FIND(",", CallsInZip!$B2075,1)+2),256)</f>
        <v>Robert H</v>
      </c>
      <c r="C2275" t="str">
        <f>VLOOKUP(VALUE(LEFT(CallsInZip!$E2075,5)),zipcode!$A:$C,3,FALSE)</f>
        <v>Lexington</v>
      </c>
    </row>
    <row r="2276" spans="1:3" x14ac:dyDescent="0.2">
      <c r="A2276" s="9" t="str">
        <f>CallsInZip!$A2076</f>
        <v>KO4CHR</v>
      </c>
      <c r="B2276" t="str">
        <f>MID(CallsInZip!$B2076,(FIND(",", CallsInZip!$B2076,1)+2),256)</f>
        <v>Adam P</v>
      </c>
      <c r="C2276" t="str">
        <f>VLOOKUP(VALUE(LEFT(CallsInZip!$E2076,5)),zipcode!$A:$C,3,FALSE)</f>
        <v>Elgin</v>
      </c>
    </row>
    <row r="2277" spans="1:3" x14ac:dyDescent="0.2">
      <c r="A2277" s="9" t="str">
        <f>CallsInZip!$A2077</f>
        <v>KO4CM </v>
      </c>
      <c r="B2277" t="str">
        <f>MID(CallsInZip!$B2077,(FIND(",", CallsInZip!$B2077,1)+2),256)</f>
        <v>THOMAS E</v>
      </c>
      <c r="C2277" t="str">
        <f>VLOOKUP(VALUE(LEFT(CallsInZip!$E2077,5)),zipcode!$A:$C,3,FALSE)</f>
        <v>Batesburg</v>
      </c>
    </row>
    <row r="2278" spans="1:3" x14ac:dyDescent="0.2">
      <c r="A2278" s="9" t="str">
        <f>CallsInZip!$A2078</f>
        <v>KO4EF </v>
      </c>
      <c r="B2278" t="str">
        <f>MID(CallsInZip!$B2078,(FIND(",", CallsInZip!$B2078,1)+2),256)</f>
        <v>BRET</v>
      </c>
      <c r="C2278" t="str">
        <f>VLOOKUP(VALUE(LEFT(CallsInZip!$E2078,5)),zipcode!$A:$C,3,FALSE)</f>
        <v>Camden</v>
      </c>
    </row>
    <row r="2279" spans="1:3" x14ac:dyDescent="0.2">
      <c r="A2279" s="9" t="str">
        <f>CallsInZip!$A2079</f>
        <v>KQ4FV </v>
      </c>
      <c r="B2279" t="str">
        <f>MID(CallsInZip!$B2079,(FIND(",", CallsInZip!$B2079,1)+2),256)</f>
        <v>WILLIAM P</v>
      </c>
      <c r="C2279" t="str">
        <f>VLOOKUP(VALUE(LEFT(CallsInZip!$E2079,5)),zipcode!$A:$C,3,FALSE)</f>
        <v>Lexington</v>
      </c>
    </row>
    <row r="2280" spans="1:3" x14ac:dyDescent="0.2">
      <c r="A2280" s="9" t="str">
        <f>CallsInZip!$A2080</f>
        <v>KQ4GI </v>
      </c>
      <c r="B2280" t="str">
        <f>MID(CallsInZip!$B2080,(FIND(",", CallsInZip!$B2080,1)+2),256)</f>
        <v>NEIL A</v>
      </c>
      <c r="C2280" t="str">
        <f>VLOOKUP(VALUE(LEFT(CallsInZip!$E2080,5)),zipcode!$A:$C,3,FALSE)</f>
        <v>Great Falls</v>
      </c>
    </row>
    <row r="2281" spans="1:3" x14ac:dyDescent="0.2">
      <c r="A2281" s="9" t="str">
        <f>CallsInZip!$A2081</f>
        <v>KQ4KI </v>
      </c>
      <c r="B2281" t="str">
        <f>MID(CallsInZip!$B2081,(FIND(",", CallsInZip!$B2081,1)+2),256)</f>
        <v>PATRICIA J</v>
      </c>
      <c r="C2281" t="str">
        <f>VLOOKUP(VALUE(LEFT(CallsInZip!$E2081,5)),zipcode!$A:$C,3,FALSE)</f>
        <v>Blythewood</v>
      </c>
    </row>
    <row r="2282" spans="1:3" x14ac:dyDescent="0.2">
      <c r="A2282" s="9" t="str">
        <f>CallsInZip!$A2082</f>
        <v>KQ4PW </v>
      </c>
      <c r="B2282" t="str">
        <f>MID(CallsInZip!$B2082,(FIND(",", CallsInZip!$B2082,1)+2),256)</f>
        <v>MICHAEL G</v>
      </c>
      <c r="C2282" t="str">
        <f>VLOOKUP(VALUE(LEFT(CallsInZip!$E2082,5)),zipcode!$A:$C,3,FALSE)</f>
        <v>Chapin</v>
      </c>
    </row>
    <row r="2283" spans="1:3" x14ac:dyDescent="0.2">
      <c r="A2283" s="9" t="str">
        <f>CallsInZip!$A2083</f>
        <v>KQ4SB </v>
      </c>
      <c r="B2283" t="str">
        <f>MID(CallsInZip!$B2083,(FIND(",", CallsInZip!$B2083,1)+2),256)</f>
        <v>WILLIAM R</v>
      </c>
      <c r="C2283" t="str">
        <f>VLOOKUP(VALUE(LEFT(CallsInZip!$E2083,5)),zipcode!$A:$C,3,FALSE)</f>
        <v>Hopkins</v>
      </c>
    </row>
    <row r="2284" spans="1:3" x14ac:dyDescent="0.2">
      <c r="A2284" s="9" t="str">
        <f>CallsInZip!$A2084</f>
        <v>KQ4XZ </v>
      </c>
      <c r="B2284" t="str">
        <f>MID(CallsInZip!$B2084,(FIND(",", CallsInZip!$B2084,1)+2),256)</f>
        <v>ELWOOD J</v>
      </c>
      <c r="C2284" t="str">
        <f>VLOOKUP(VALUE(LEFT(CallsInZip!$E2084,5)),zipcode!$A:$C,3,FALSE)</f>
        <v>Gadsden</v>
      </c>
    </row>
    <row r="2285" spans="1:3" x14ac:dyDescent="0.2">
      <c r="A2285" s="9" t="str">
        <f>CallsInZip!$A2085</f>
        <v>KR4HZ </v>
      </c>
      <c r="B2285" t="str">
        <f>MID(CallsInZip!$B2085,(FIND(",", CallsInZip!$B2085,1)+2),256)</f>
        <v>SCOTT L</v>
      </c>
      <c r="C2285" t="str">
        <f>VLOOKUP(VALUE(LEFT(CallsInZip!$E2085,5)),zipcode!$A:$C,3,FALSE)</f>
        <v>Lexington</v>
      </c>
    </row>
    <row r="2286" spans="1:3" x14ac:dyDescent="0.2">
      <c r="A2286" s="9" t="str">
        <f>CallsInZip!$A2086</f>
        <v>KR4YC </v>
      </c>
      <c r="B2286" t="str">
        <f>MID(CallsInZip!$B2086,(FIND(",", CallsInZip!$B2086,1)+2),256)</f>
        <v>Thomas A</v>
      </c>
      <c r="C2286" t="str">
        <f>VLOOKUP(VALUE(LEFT(CallsInZip!$E2086,5)),zipcode!$A:$C,3,FALSE)</f>
        <v>Lexington</v>
      </c>
    </row>
    <row r="2287" spans="1:3" x14ac:dyDescent="0.2">
      <c r="A2287" s="9" t="str">
        <f>CallsInZip!$A2087</f>
        <v>KS4JER</v>
      </c>
      <c r="B2287" t="str">
        <f>MID(CallsInZip!$B2087,(FIND(",", CallsInZip!$B2087,1)+2),256)</f>
        <v>GERALD P</v>
      </c>
      <c r="C2287" t="str">
        <f>VLOOKUP(VALUE(LEFT(CallsInZip!$E2087,5)),zipcode!$A:$C,3,FALSE)</f>
        <v>Lexington</v>
      </c>
    </row>
    <row r="2288" spans="1:3" x14ac:dyDescent="0.2">
      <c r="A2288" s="9" t="str">
        <f>CallsInZip!$A2088</f>
        <v>KS4RU </v>
      </c>
      <c r="B2288" t="str">
        <f>MID(CallsInZip!$B2088,(FIND(",", CallsInZip!$B2088,1)+2),256)</f>
        <v>BILLY</v>
      </c>
      <c r="C2288" t="str">
        <f>VLOOKUP(VALUE(LEFT(CallsInZip!$E2088,5)),zipcode!$A:$C,3,FALSE)</f>
        <v>Lexington</v>
      </c>
    </row>
    <row r="2289" spans="1:3" x14ac:dyDescent="0.2">
      <c r="A2289" s="9" t="str">
        <f>CallsInZip!$A2089</f>
        <v>KT4BU </v>
      </c>
      <c r="B2289" t="str">
        <f>MID(CallsInZip!$B2089,(FIND(",", CallsInZip!$B2089,1)+2),256)</f>
        <v>WILLIAM C</v>
      </c>
      <c r="C2289" t="str">
        <f>VLOOKUP(VALUE(LEFT(CallsInZip!$E2089,5)),zipcode!$A:$C,3,FALSE)</f>
        <v>Eastover</v>
      </c>
    </row>
    <row r="2290" spans="1:3" x14ac:dyDescent="0.2">
      <c r="A2290" s="9" t="str">
        <f>CallsInZip!$A2090</f>
        <v>KT4DH </v>
      </c>
      <c r="B2290" t="str">
        <f>MID(CallsInZip!$B2090,(FIND(",", CallsInZip!$B2090,1)+2),256)</f>
        <v>KENNETH R</v>
      </c>
      <c r="C2290" t="str">
        <f>VLOOKUP(VALUE(LEFT(CallsInZip!$E2090,5)),zipcode!$A:$C,3,FALSE)</f>
        <v>Kershaw</v>
      </c>
    </row>
    <row r="2291" spans="1:3" x14ac:dyDescent="0.2">
      <c r="A2291" s="9" t="str">
        <f>CallsInZip!$A2091</f>
        <v>KT4KB </v>
      </c>
      <c r="B2291" t="str">
        <f>MID(CallsInZip!$B2091,(FIND(",", CallsInZip!$B2091,1)+2),256)</f>
        <v>JONATHAN J</v>
      </c>
      <c r="C2291" t="str">
        <f>VLOOKUP(VALUE(LEFT(CallsInZip!$E2091,5)),zipcode!$A:$C,3,FALSE)</f>
        <v>Cordova</v>
      </c>
    </row>
    <row r="2292" spans="1:3" x14ac:dyDescent="0.2">
      <c r="A2292" s="9" t="str">
        <f>CallsInZip!$A2092</f>
        <v>KT4NZ </v>
      </c>
      <c r="B2292" t="str">
        <f>MID(CallsInZip!$B2092,(FIND(",", CallsInZip!$B2092,1)+2),256)</f>
        <v>WILLIAM A</v>
      </c>
      <c r="C2292" t="str">
        <f>VLOOKUP(VALUE(LEFT(CallsInZip!$E2092,5)),zipcode!$A:$C,3,FALSE)</f>
        <v>Dalzell</v>
      </c>
    </row>
    <row r="2293" spans="1:3" x14ac:dyDescent="0.2">
      <c r="A2293" s="9" t="str">
        <f>CallsInZip!$A2093</f>
        <v>KT4SJ </v>
      </c>
      <c r="B2293" t="str">
        <f>MID(CallsInZip!$B2093,(FIND(",", CallsInZip!$B2093,1)+2),256)</f>
        <v>CAROL H</v>
      </c>
      <c r="C2293" t="str">
        <f>VLOOKUP(VALUE(LEFT(CallsInZip!$E2093,5)),zipcode!$A:$C,3,FALSE)</f>
        <v>Camden</v>
      </c>
    </row>
    <row r="2294" spans="1:3" x14ac:dyDescent="0.2">
      <c r="A2294" s="9" t="str">
        <f>CallsInZip!$A2094</f>
        <v>KU4PV </v>
      </c>
      <c r="B2294" t="str">
        <f>MID(CallsInZip!$B2094,(FIND(",", CallsInZip!$B2094,1)+2),256)</f>
        <v>Billy L</v>
      </c>
      <c r="C2294" t="str">
        <f>VLOOKUP(VALUE(LEFT(CallsInZip!$E2094,5)),zipcode!$A:$C,3,FALSE)</f>
        <v>Blythewood</v>
      </c>
    </row>
    <row r="2295" spans="1:3" x14ac:dyDescent="0.2">
      <c r="A2295" s="9" t="str">
        <f>CallsInZip!$A2095</f>
        <v>KU4ZS </v>
      </c>
      <c r="B2295" t="str">
        <f>MID(CallsInZip!$B2095,(FIND(",", CallsInZip!$B2095,1)+2),256)</f>
        <v>JODY R</v>
      </c>
      <c r="C2295" t="str">
        <f>VLOOKUP(VALUE(LEFT(CallsInZip!$E2095,5)),zipcode!$A:$C,3,FALSE)</f>
        <v>Chapin</v>
      </c>
    </row>
    <row r="2296" spans="1:3" x14ac:dyDescent="0.2">
      <c r="A2296" s="9" t="str">
        <f>CallsInZip!$A2096</f>
        <v>KV1L  </v>
      </c>
      <c r="B2296" t="str">
        <f>MID(CallsInZip!$B2096,(FIND(",", CallsInZip!$B2096,1)+2),256)</f>
        <v>MICHAEL C</v>
      </c>
      <c r="C2296" t="str">
        <f>VLOOKUP(VALUE(LEFT(CallsInZip!$E2096,5)),zipcode!$A:$C,3,FALSE)</f>
        <v>Blythewood</v>
      </c>
    </row>
    <row r="2297" spans="1:3" x14ac:dyDescent="0.2">
      <c r="A2297" s="9" t="str">
        <f>CallsInZip!$A2097</f>
        <v>KV4BL </v>
      </c>
      <c r="B2297" t="str">
        <f>MID(CallsInZip!$B2097,(FIND(",", CallsInZip!$B2097,1)+2),256)</f>
        <v>RAYMOND L</v>
      </c>
      <c r="C2297" t="str">
        <f>VLOOKUP(VALUE(LEFT(CallsInZip!$E2097,5)),zipcode!$A:$C,3,FALSE)</f>
        <v>Camden</v>
      </c>
    </row>
    <row r="2298" spans="1:3" x14ac:dyDescent="0.2">
      <c r="A2298" s="9" t="str">
        <f>CallsInZip!$A2098</f>
        <v>KV4NV </v>
      </c>
      <c r="B2298" t="str">
        <f>MID(CallsInZip!$B2098,(FIND(",", CallsInZip!$B2098,1)+2),256)</f>
        <v>John R</v>
      </c>
      <c r="C2298" t="str">
        <f>VLOOKUP(VALUE(LEFT(CallsInZip!$E2098,5)),zipcode!$A:$C,3,FALSE)</f>
        <v>Chapin</v>
      </c>
    </row>
    <row r="2299" spans="1:3" x14ac:dyDescent="0.2">
      <c r="A2299" s="9" t="str">
        <f>CallsInZip!$A2099</f>
        <v>KV4RH </v>
      </c>
      <c r="B2299" t="str">
        <f>MID(CallsInZip!$B2099,(FIND(",", CallsInZip!$B2099,1)+2),256)</f>
        <v>Benjamin G</v>
      </c>
      <c r="C2299" t="str">
        <f>VLOOKUP(VALUE(LEFT(CallsInZip!$E2099,5)),zipcode!$A:$C,3,FALSE)</f>
        <v>Camden</v>
      </c>
    </row>
    <row r="2300" spans="1:3" x14ac:dyDescent="0.2">
      <c r="A2300" s="9" t="str">
        <f>CallsInZip!$A2100</f>
        <v>KV4YS </v>
      </c>
      <c r="B2300" t="str">
        <f>MID(CallsInZip!$B2100,(FIND(",", CallsInZip!$B2100,1)+2),256)</f>
        <v>GEORGE</v>
      </c>
      <c r="C2300" t="str">
        <f>VLOOKUP(VALUE(LEFT(CallsInZip!$E2100,5)),zipcode!$A:$C,3,FALSE)</f>
        <v>Lexington</v>
      </c>
    </row>
    <row r="2301" spans="1:3" x14ac:dyDescent="0.2">
      <c r="A2301" s="9" t="str">
        <f>CallsInZip!$A2101</f>
        <v>KW4GB </v>
      </c>
      <c r="B2301" t="str">
        <f>MID(CallsInZip!$B2101,(FIND(",", CallsInZip!$B2101,1)+2),256)</f>
        <v>Gary C</v>
      </c>
      <c r="C2301" t="str">
        <f>VLOOKUP(VALUE(LEFT(CallsInZip!$E2101,5)),zipcode!$A:$C,3,FALSE)</f>
        <v>Cope</v>
      </c>
    </row>
    <row r="2302" spans="1:3" x14ac:dyDescent="0.2">
      <c r="A2302" s="9" t="str">
        <f>CallsInZip!$A2102</f>
        <v>KW4KJ </v>
      </c>
      <c r="B2302" t="str">
        <f>MID(CallsInZip!$B2102,(FIND(",", CallsInZip!$B2102,1)+2),256)</f>
        <v>WESLEY W</v>
      </c>
      <c r="C2302" t="str">
        <f>VLOOKUP(VALUE(LEFT(CallsInZip!$E2102,5)),zipcode!$A:$C,3,FALSE)</f>
        <v>Lexington</v>
      </c>
    </row>
    <row r="2303" spans="1:3" x14ac:dyDescent="0.2">
      <c r="A2303" s="9" t="str">
        <f>CallsInZip!$A2103</f>
        <v>KW4NF </v>
      </c>
      <c r="B2303" t="str">
        <f>MID(CallsInZip!$B2103,(FIND(",", CallsInZip!$B2103,1)+2),256)</f>
        <v>DAVID L</v>
      </c>
      <c r="C2303" t="str">
        <f>VLOOKUP(VALUE(LEFT(CallsInZip!$E2103,5)),zipcode!$A:$C,3,FALSE)</f>
        <v>Lexington</v>
      </c>
    </row>
    <row r="2304" spans="1:3" x14ac:dyDescent="0.2">
      <c r="A2304" s="9" t="str">
        <f>CallsInZip!$A2104</f>
        <v>KW4UH </v>
      </c>
      <c r="B2304" t="str">
        <f>MID(CallsInZip!$B2104,(FIND(",", CallsInZip!$B2104,1)+2),256)</f>
        <v>David C</v>
      </c>
      <c r="C2304" t="str">
        <f>VLOOKUP(VALUE(LEFT(CallsInZip!$E2104,5)),zipcode!$A:$C,3,FALSE)</f>
        <v>Batesburg</v>
      </c>
    </row>
    <row r="2305" spans="1:3" x14ac:dyDescent="0.2">
      <c r="A2305" s="9" t="str">
        <f>CallsInZip!$A2105</f>
        <v>KX4H  </v>
      </c>
      <c r="B2305" t="str">
        <f>MID(CallsInZip!$B2105,(FIND(",", CallsInZip!$B2105,1)+2),256)</f>
        <v>Allen L</v>
      </c>
      <c r="C2305" t="str">
        <f>VLOOKUP(VALUE(LEFT(CallsInZip!$E2105,5)),zipcode!$A:$C,3,FALSE)</f>
        <v>Irmo</v>
      </c>
    </row>
    <row r="2306" spans="1:3" x14ac:dyDescent="0.2">
      <c r="A2306" s="9" t="str">
        <f>CallsInZip!$A2106</f>
        <v>KX4QQ </v>
      </c>
      <c r="B2306" t="str">
        <f>MID(CallsInZip!$B2106,(FIND(",", CallsInZip!$B2106,1)+2),256)</f>
        <v>Brett C</v>
      </c>
      <c r="C2306" t="str">
        <f>VLOOKUP(VALUE(LEFT(CallsInZip!$E2106,5)),zipcode!$A:$C,3,FALSE)</f>
        <v>Kershaw</v>
      </c>
    </row>
    <row r="2307" spans="1:3" x14ac:dyDescent="0.2">
      <c r="A2307" s="9" t="str">
        <f>CallsInZip!$A2107</f>
        <v>KY3F  </v>
      </c>
      <c r="B2307" t="str">
        <f>MID(CallsInZip!$B2107,(FIND(",", CallsInZip!$B2107,1)+2),256)</f>
        <v>GREGORY D</v>
      </c>
      <c r="C2307" t="str">
        <f>VLOOKUP(VALUE(LEFT(CallsInZip!$E2107,5)),zipcode!$A:$C,3,FALSE)</f>
        <v>Blythewood</v>
      </c>
    </row>
    <row r="2308" spans="1:3" x14ac:dyDescent="0.2">
      <c r="A2308" s="9" t="str">
        <f>CallsInZip!$A2108</f>
        <v>KY4B  </v>
      </c>
      <c r="B2308" t="str">
        <f>MID(CallsInZip!$B2108,(FIND(",", CallsInZip!$B2108,1)+2),256)</f>
        <v>DAVID C</v>
      </c>
      <c r="C2308" t="str">
        <f>VLOOKUP(VALUE(LEFT(CallsInZip!$E2108,5)),zipcode!$A:$C,3,FALSE)</f>
        <v>Chapin</v>
      </c>
    </row>
    <row r="2309" spans="1:3" x14ac:dyDescent="0.2">
      <c r="A2309" s="9" t="str">
        <f>CallsInZip!$A2109</f>
        <v>KY4E  </v>
      </c>
      <c r="B2309" t="str">
        <f>MID(CallsInZip!$B2109,(FIND(",", CallsInZip!$B2109,1)+2),256)</f>
        <v>TERRY F</v>
      </c>
      <c r="C2309" t="str">
        <f>VLOOKUP(VALUE(LEFT(CallsInZip!$E2109,5)),zipcode!$A:$C,3,FALSE)</f>
        <v>Bamberg</v>
      </c>
    </row>
    <row r="2310" spans="1:3" x14ac:dyDescent="0.2">
      <c r="A2310" s="9" t="str">
        <f>CallsInZip!$A2110</f>
        <v> N0UH </v>
      </c>
      <c r="B2310" t="str">
        <f>MID(CallsInZip!$B2110,(FIND(",", CallsInZip!$B2110,1)+2),256)</f>
        <v>ROBERT A</v>
      </c>
      <c r="C2310" t="str">
        <f>VLOOKUP(VALUE(LEFT(CallsInZip!$E2110,5)),zipcode!$A:$C,3,FALSE)</f>
        <v>Kershaw</v>
      </c>
    </row>
    <row r="2311" spans="1:3" x14ac:dyDescent="0.2">
      <c r="A2311" s="9" t="str">
        <f>CallsInZip!$A2111</f>
        <v> N0WFL</v>
      </c>
      <c r="B2311" t="str">
        <f>MID(CallsInZip!$B2111,(FIND(",", CallsInZip!$B2111,1)+2),256)</f>
        <v>Scott E</v>
      </c>
      <c r="C2311" t="str">
        <f>VLOOKUP(VALUE(LEFT(CallsInZip!$E2111,5)),zipcode!$A:$C,3,FALSE)</f>
        <v>Lexington</v>
      </c>
    </row>
    <row r="2312" spans="1:3" x14ac:dyDescent="0.2">
      <c r="A2312" s="9" t="str">
        <f>CallsInZip!$A2112</f>
        <v> N1CHK</v>
      </c>
      <c r="B2312" t="str">
        <f>MID(CallsInZip!$B2112,(FIND(",", CallsInZip!$B2112,1)+2),256)</f>
        <v>ALEXANDER C</v>
      </c>
      <c r="C2312" t="str">
        <f>VLOOKUP(VALUE(LEFT(CallsInZip!$E2112,5)),zipcode!$A:$C,3,FALSE)</f>
        <v>Jenkinsville</v>
      </c>
    </row>
    <row r="2313" spans="1:3" x14ac:dyDescent="0.2">
      <c r="A2313" s="9" t="str">
        <f>CallsInZip!$A2113</f>
        <v> N1FLY</v>
      </c>
      <c r="B2313" t="str">
        <f>MID(CallsInZip!$B2113,(FIND(",", CallsInZip!$B2113,1)+2),256)</f>
        <v>Stephen S</v>
      </c>
      <c r="C2313" t="str">
        <f>VLOOKUP(VALUE(LEFT(CallsInZip!$E2113,5)),zipcode!$A:$C,3,FALSE)</f>
        <v>Gilbert</v>
      </c>
    </row>
    <row r="2314" spans="1:3" x14ac:dyDescent="0.2">
      <c r="A2314" s="9" t="str">
        <f>CallsInZip!$A2114</f>
        <v> N1RAC</v>
      </c>
      <c r="B2314" t="e">
        <f>MID(CallsInZip!$B2114,(FIND(",", CallsInZip!$B2114,1)+2),256)</f>
        <v>#VALUE!</v>
      </c>
      <c r="C2314" t="str">
        <f>VLOOKUP(VALUE(LEFT(CallsInZip!$E2114,5)),zipcode!$A:$C,3,FALSE)</f>
        <v>Kershaw</v>
      </c>
    </row>
    <row r="2315" spans="1:3" x14ac:dyDescent="0.2">
      <c r="A2315" s="9" t="str">
        <f>CallsInZip!$A2115</f>
        <v> N1ZHD</v>
      </c>
      <c r="B2315" t="str">
        <f>MID(CallsInZip!$B2115,(FIND(",", CallsInZip!$B2115,1)+2),256)</f>
        <v>EVAN G</v>
      </c>
      <c r="C2315" t="str">
        <f>VLOOKUP(VALUE(LEFT(CallsInZip!$E2115,5)),zipcode!$A:$C,3,FALSE)</f>
        <v>Irmo</v>
      </c>
    </row>
    <row r="2316" spans="1:3" x14ac:dyDescent="0.2">
      <c r="A2316" s="9" t="str">
        <f>CallsInZip!$A2116</f>
        <v> N2IXX</v>
      </c>
      <c r="B2316" t="str">
        <f>MID(CallsInZip!$B2116,(FIND(",", CallsInZip!$B2116,1)+2),256)</f>
        <v>Kenneth P</v>
      </c>
      <c r="C2316" t="str">
        <f>VLOOKUP(VALUE(LEFT(CallsInZip!$E2116,5)),zipcode!$A:$C,3,FALSE)</f>
        <v>Lexington</v>
      </c>
    </row>
    <row r="2317" spans="1:3" x14ac:dyDescent="0.2">
      <c r="A2317" s="9" t="str">
        <f>CallsInZip!$A2117</f>
        <v> N2KOQ</v>
      </c>
      <c r="B2317" t="str">
        <f>MID(CallsInZip!$B2117,(FIND(",", CallsInZip!$B2117,1)+2),256)</f>
        <v>Glenn E</v>
      </c>
      <c r="C2317" t="str">
        <f>VLOOKUP(VALUE(LEFT(CallsInZip!$E2117,5)),zipcode!$A:$C,3,FALSE)</f>
        <v>Blythewood</v>
      </c>
    </row>
    <row r="2318" spans="1:3" x14ac:dyDescent="0.2">
      <c r="A2318" s="9" t="str">
        <f>CallsInZip!$A2118</f>
        <v> N2MWH</v>
      </c>
      <c r="B2318" t="str">
        <f>MID(CallsInZip!$B2118,(FIND(",", CallsInZip!$B2118,1)+2),256)</f>
        <v>MICHAEL W</v>
      </c>
      <c r="C2318" t="str">
        <f>VLOOKUP(VALUE(LEFT(CallsInZip!$E2118,5)),zipcode!$A:$C,3,FALSE)</f>
        <v>Leesville</v>
      </c>
    </row>
    <row r="2319" spans="1:3" x14ac:dyDescent="0.2">
      <c r="A2319" s="9" t="str">
        <f>CallsInZip!$A2119</f>
        <v> N2NAT</v>
      </c>
      <c r="B2319" t="str">
        <f>MID(CallsInZip!$B2119,(FIND(",", CallsInZip!$B2119,1)+2),256)</f>
        <v>Nathaniel M</v>
      </c>
      <c r="C2319" t="str">
        <f>VLOOKUP(VALUE(LEFT(CallsInZip!$E2119,5)),zipcode!$A:$C,3,FALSE)</f>
        <v>Chapin</v>
      </c>
    </row>
    <row r="2320" spans="1:3" x14ac:dyDescent="0.2">
      <c r="A2320" s="9" t="str">
        <f>CallsInZip!$A2120</f>
        <v> N2PQ </v>
      </c>
      <c r="B2320" t="str">
        <f>MID(CallsInZip!$B2120,(FIND(",", CallsInZip!$B2120,1)+2),256)</f>
        <v>STEVEN L</v>
      </c>
      <c r="C2320" t="str">
        <f>VLOOKUP(VALUE(LEFT(CallsInZip!$E2120,5)),zipcode!$A:$C,3,FALSE)</f>
        <v>Elgin</v>
      </c>
    </row>
    <row r="2321" spans="1:3" x14ac:dyDescent="0.2">
      <c r="A2321" s="9" t="str">
        <f>CallsInZip!$A2121</f>
        <v> N2UIP</v>
      </c>
      <c r="B2321" t="str">
        <f>MID(CallsInZip!$B2121,(FIND(",", CallsInZip!$B2121,1)+2),256)</f>
        <v>GARY D</v>
      </c>
      <c r="C2321" t="str">
        <f>VLOOKUP(VALUE(LEFT(CallsInZip!$E2121,5)),zipcode!$A:$C,3,FALSE)</f>
        <v>Lexington</v>
      </c>
    </row>
    <row r="2322" spans="1:3" x14ac:dyDescent="0.2">
      <c r="A2322" s="9" t="str">
        <f>CallsInZip!$A2122</f>
        <v> N2WA </v>
      </c>
      <c r="B2322" t="str">
        <f>MID(CallsInZip!$B2122,(FIND(",", CallsInZip!$B2122,1)+2),256)</f>
        <v>WALTER</v>
      </c>
      <c r="C2322" t="str">
        <f>VLOOKUP(VALUE(LEFT(CallsInZip!$E2122,5)),zipcode!$A:$C,3,FALSE)</f>
        <v>Camden</v>
      </c>
    </row>
    <row r="2323" spans="1:3" x14ac:dyDescent="0.2">
      <c r="A2323" s="9" t="str">
        <f>CallsInZip!$A2123</f>
        <v> N3BCB</v>
      </c>
      <c r="B2323" t="str">
        <f>MID(CallsInZip!$B2123,(FIND(",", CallsInZip!$B2123,1)+2),256)</f>
        <v>RONALD S</v>
      </c>
      <c r="C2323" t="str">
        <f>VLOOKUP(VALUE(LEFT(CallsInZip!$E2123,5)),zipcode!$A:$C,3,FALSE)</f>
        <v>Lexington</v>
      </c>
    </row>
    <row r="2324" spans="1:3" x14ac:dyDescent="0.2">
      <c r="A2324" s="9" t="str">
        <f>CallsInZip!$A2124</f>
        <v> N3DNR</v>
      </c>
      <c r="B2324" t="str">
        <f>MID(CallsInZip!$B2124,(FIND(",", CallsInZip!$B2124,1)+2),256)</f>
        <v>WILLIAM G</v>
      </c>
      <c r="C2324" t="str">
        <f>VLOOKUP(VALUE(LEFT(CallsInZip!$E2124,5)),zipcode!$A:$C,3,FALSE)</f>
        <v>Leesville</v>
      </c>
    </row>
    <row r="2325" spans="1:3" x14ac:dyDescent="0.2">
      <c r="A2325" s="9" t="str">
        <f>CallsInZip!$A2125</f>
        <v> N3FRB</v>
      </c>
      <c r="B2325" t="str">
        <f>MID(CallsInZip!$B2125,(FIND(",", CallsInZip!$B2125,1)+2),256)</f>
        <v>JOHN J</v>
      </c>
      <c r="C2325" t="str">
        <f>VLOOKUP(VALUE(LEFT(CallsInZip!$E2125,5)),zipcode!$A:$C,3,FALSE)</f>
        <v>Lexington</v>
      </c>
    </row>
    <row r="2326" spans="1:3" x14ac:dyDescent="0.2">
      <c r="A2326" s="9" t="str">
        <f>CallsInZip!$A2126</f>
        <v> N3LSD</v>
      </c>
      <c r="B2326" t="str">
        <f>MID(CallsInZip!$B2126,(FIND(",", CallsInZip!$B2126,1)+2),256)</f>
        <v>LAURA S</v>
      </c>
      <c r="C2326" t="str">
        <f>VLOOKUP(VALUE(LEFT(CallsInZip!$E2126,5)),zipcode!$A:$C,3,FALSE)</f>
        <v>Leesville</v>
      </c>
    </row>
    <row r="2327" spans="1:3" x14ac:dyDescent="0.2">
      <c r="A2327" s="9" t="str">
        <f>CallsInZip!$A2127</f>
        <v> N3RAD</v>
      </c>
      <c r="B2327" t="str">
        <f>MID(CallsInZip!$B2127,(FIND(",", CallsInZip!$B2127,1)+2),256)</f>
        <v>RICHARD A</v>
      </c>
      <c r="C2327" t="str">
        <f>VLOOKUP(VALUE(LEFT(CallsInZip!$E2127,5)),zipcode!$A:$C,3,FALSE)</f>
        <v>Chapin</v>
      </c>
    </row>
    <row r="2328" spans="1:3" x14ac:dyDescent="0.2">
      <c r="A2328" s="9" t="str">
        <f>CallsInZip!$A2128</f>
        <v> N3SKY</v>
      </c>
      <c r="B2328" t="str">
        <f>MID(CallsInZip!$B2128,(FIND(",", CallsInZip!$B2128,1)+2),256)</f>
        <v>SKYLER J</v>
      </c>
      <c r="C2328" t="str">
        <f>VLOOKUP(VALUE(LEFT(CallsInZip!$E2128,5)),zipcode!$A:$C,3,FALSE)</f>
        <v>Lexington</v>
      </c>
    </row>
    <row r="2329" spans="1:3" x14ac:dyDescent="0.2">
      <c r="A2329" s="9" t="str">
        <f>CallsInZip!$A2129</f>
        <v> N3VVY</v>
      </c>
      <c r="B2329" t="str">
        <f>MID(CallsInZip!$B2129,(FIND(",", CallsInZip!$B2129,1)+2),256)</f>
        <v>JOHN E</v>
      </c>
      <c r="C2329" t="str">
        <f>VLOOKUP(VALUE(LEFT(CallsInZip!$E2129,5)),zipcode!$A:$C,3,FALSE)</f>
        <v>Lexington</v>
      </c>
    </row>
    <row r="2330" spans="1:3" x14ac:dyDescent="0.2">
      <c r="A2330" s="9" t="str">
        <f>CallsInZip!$A2130</f>
        <v> N3WMZ</v>
      </c>
      <c r="B2330" t="str">
        <f>MID(CallsInZip!$B2130,(FIND(",", CallsInZip!$B2130,1)+2),256)</f>
        <v>WILLIAM D</v>
      </c>
      <c r="C2330" t="str">
        <f>VLOOKUP(VALUE(LEFT(CallsInZip!$E2130,5)),zipcode!$A:$C,3,FALSE)</f>
        <v>Lexington</v>
      </c>
    </row>
    <row r="2331" spans="1:3" x14ac:dyDescent="0.2">
      <c r="A2331" s="9" t="str">
        <f>CallsInZip!$A2131</f>
        <v> N4ARK</v>
      </c>
      <c r="B2331" t="str">
        <f>MID(CallsInZip!$B2131,(FIND(",", CallsInZip!$B2131,1)+2),256)</f>
        <v>THOMAS E</v>
      </c>
      <c r="C2331" t="str">
        <f>VLOOKUP(VALUE(LEFT(CallsInZip!$E2131,5)),zipcode!$A:$C,3,FALSE)</f>
        <v>Irmo</v>
      </c>
    </row>
    <row r="2332" spans="1:3" x14ac:dyDescent="0.2">
      <c r="A2332" s="9" t="str">
        <f>CallsInZip!$A2132</f>
        <v> N4BMS</v>
      </c>
      <c r="B2332" t="str">
        <f>MID(CallsInZip!$B2132,(FIND(",", CallsInZip!$B2132,1)+2),256)</f>
        <v>DONALD W</v>
      </c>
      <c r="C2332" t="str">
        <f>VLOOKUP(VALUE(LEFT(CallsInZip!$E2132,5)),zipcode!$A:$C,3,FALSE)</f>
        <v>Irmo</v>
      </c>
    </row>
    <row r="2333" spans="1:3" x14ac:dyDescent="0.2">
      <c r="A2333" s="9" t="str">
        <f>CallsInZip!$A2133</f>
        <v> N4BWC</v>
      </c>
      <c r="B2333" t="str">
        <f>MID(CallsInZip!$B2133,(FIND(",", CallsInZip!$B2133,1)+2),256)</f>
        <v>CHARLES W</v>
      </c>
      <c r="C2333" t="str">
        <f>VLOOKUP(VALUE(LEFT(CallsInZip!$E2133,5)),zipcode!$A:$C,3,FALSE)</f>
        <v>Lexington</v>
      </c>
    </row>
    <row r="2334" spans="1:3" x14ac:dyDescent="0.2">
      <c r="A2334" s="9" t="str">
        <f>CallsInZip!$A2134</f>
        <v> N4CDM</v>
      </c>
      <c r="B2334" t="str">
        <f>MID(CallsInZip!$B2134,(FIND(",", CallsInZip!$B2134,1)+2),256)</f>
        <v>CHARLES D</v>
      </c>
      <c r="C2334" t="str">
        <f>VLOOKUP(VALUE(LEFT(CallsInZip!$E2134,5)),zipcode!$A:$C,3,FALSE)</f>
        <v>Lexington</v>
      </c>
    </row>
    <row r="2335" spans="1:3" x14ac:dyDescent="0.2">
      <c r="A2335" s="9" t="str">
        <f>CallsInZip!$A2135</f>
        <v> N4CDQ</v>
      </c>
      <c r="B2335" t="str">
        <f>MID(CallsInZip!$B2135,(FIND(",", CallsInZip!$B2135,1)+2),256)</f>
        <v>CHARLES G</v>
      </c>
      <c r="C2335" t="str">
        <f>VLOOKUP(VALUE(LEFT(CallsInZip!$E2135,5)),zipcode!$A:$C,3,FALSE)</f>
        <v>Lexington</v>
      </c>
    </row>
    <row r="2336" spans="1:3" x14ac:dyDescent="0.2">
      <c r="A2336" s="9" t="str">
        <f>CallsInZip!$A2136</f>
        <v> N4DOU</v>
      </c>
      <c r="B2336" t="str">
        <f>MID(CallsInZip!$B2136,(FIND(",", CallsInZip!$B2136,1)+2),256)</f>
        <v>JOHN N</v>
      </c>
      <c r="C2336" t="str">
        <f>VLOOKUP(VALUE(LEFT(CallsInZip!$E2136,5)),zipcode!$A:$C,3,FALSE)</f>
        <v>Lexington</v>
      </c>
    </row>
    <row r="2337" spans="1:3" x14ac:dyDescent="0.2">
      <c r="A2337" s="9" t="str">
        <f>CallsInZip!$A2137</f>
        <v> N4EFS</v>
      </c>
      <c r="B2337" t="str">
        <f>MID(CallsInZip!$B2137,(FIND(",", CallsInZip!$B2137,1)+2),256)</f>
        <v>REBECCA L</v>
      </c>
      <c r="C2337" t="str">
        <f>VLOOKUP(VALUE(LEFT(CallsInZip!$E2137,5)),zipcode!$A:$C,3,FALSE)</f>
        <v>Chapin</v>
      </c>
    </row>
    <row r="2338" spans="1:3" x14ac:dyDescent="0.2">
      <c r="A2338" s="9" t="str">
        <f>CallsInZip!$A2138</f>
        <v> N4EHT</v>
      </c>
      <c r="B2338" t="str">
        <f>MID(CallsInZip!$B2138,(FIND(",", CallsInZip!$B2138,1)+2),256)</f>
        <v>ELAINE H</v>
      </c>
      <c r="C2338" t="str">
        <f>VLOOKUP(VALUE(LEFT(CallsInZip!$E2138,5)),zipcode!$A:$C,3,FALSE)</f>
        <v>Lexington</v>
      </c>
    </row>
    <row r="2339" spans="1:3" x14ac:dyDescent="0.2">
      <c r="A2339" s="9" t="str">
        <f>CallsInZip!$A2139</f>
        <v> N4EIS</v>
      </c>
      <c r="B2339" t="str">
        <f>MID(CallsInZip!$B2139,(FIND(",", CallsInZip!$B2139,1)+2),256)</f>
        <v>JEFFREY D</v>
      </c>
      <c r="C2339" t="str">
        <f>VLOOKUP(VALUE(LEFT(CallsInZip!$E2139,5)),zipcode!$A:$C,3,FALSE)</f>
        <v>Bishopville</v>
      </c>
    </row>
    <row r="2340" spans="1:3" x14ac:dyDescent="0.2">
      <c r="A2340" s="9" t="str">
        <f>CallsInZip!$A2140</f>
        <v> N4EOY</v>
      </c>
      <c r="B2340" t="str">
        <f>MID(CallsInZip!$B2140,(FIND(",", CallsInZip!$B2140,1)+2),256)</f>
        <v>EDWARD A</v>
      </c>
      <c r="C2340" t="str">
        <f>VLOOKUP(VALUE(LEFT(CallsInZip!$E2140,5)),zipcode!$A:$C,3,FALSE)</f>
        <v>Lexington</v>
      </c>
    </row>
    <row r="2341" spans="1:3" x14ac:dyDescent="0.2">
      <c r="A2341" s="9" t="str">
        <f>CallsInZip!$A2141</f>
        <v> N4EZJ</v>
      </c>
      <c r="B2341" t="str">
        <f>MID(CallsInZip!$B2141,(FIND(",", CallsInZip!$B2141,1)+2),256)</f>
        <v>ERNEST E</v>
      </c>
      <c r="C2341" t="str">
        <f>VLOOKUP(VALUE(LEFT(CallsInZip!$E2141,5)),zipcode!$A:$C,3,FALSE)</f>
        <v>Lexington</v>
      </c>
    </row>
    <row r="2342" spans="1:3" x14ac:dyDescent="0.2">
      <c r="A2342" s="9" t="str">
        <f>CallsInZip!$A2142</f>
        <v> N4FBJ</v>
      </c>
      <c r="B2342" t="str">
        <f>MID(CallsInZip!$B2142,(FIND(",", CallsInZip!$B2142,1)+2),256)</f>
        <v>FOSTER</v>
      </c>
      <c r="C2342" t="str">
        <f>VLOOKUP(VALUE(LEFT(CallsInZip!$E2142,5)),zipcode!$A:$C,3,FALSE)</f>
        <v>Kershaw</v>
      </c>
    </row>
    <row r="2343" spans="1:3" x14ac:dyDescent="0.2">
      <c r="A2343" s="9" t="str">
        <f>CallsInZip!$A2143</f>
        <v> N4FTQ</v>
      </c>
      <c r="B2343" t="str">
        <f>MID(CallsInZip!$B2143,(FIND(",", CallsInZip!$B2143,1)+2),256)</f>
        <v>JESSE L</v>
      </c>
      <c r="C2343" t="str">
        <f>VLOOKUP(VALUE(LEFT(CallsInZip!$E2143,5)),zipcode!$A:$C,3,FALSE)</f>
        <v>Chapin</v>
      </c>
    </row>
    <row r="2344" spans="1:3" x14ac:dyDescent="0.2">
      <c r="A2344" s="9" t="str">
        <f>CallsInZip!$A2144</f>
        <v> N4GUP</v>
      </c>
      <c r="B2344" t="str">
        <f>MID(CallsInZip!$B2144,(FIND(",", CallsInZip!$B2144,1)+2),256)</f>
        <v>JAMES D</v>
      </c>
      <c r="C2344" t="str">
        <f>VLOOKUP(VALUE(LEFT(CallsInZip!$E2144,5)),zipcode!$A:$C,3,FALSE)</f>
        <v>Lexington</v>
      </c>
    </row>
    <row r="2345" spans="1:3" x14ac:dyDescent="0.2">
      <c r="A2345" s="9" t="str">
        <f>CallsInZip!$A2145</f>
        <v> N4HVB</v>
      </c>
      <c r="B2345" t="str">
        <f>MID(CallsInZip!$B2145,(FIND(",", CallsInZip!$B2145,1)+2),256)</f>
        <v>PHYLLIS A</v>
      </c>
      <c r="C2345" t="str">
        <f>VLOOKUP(VALUE(LEFT(CallsInZip!$E2145,5)),zipcode!$A:$C,3,FALSE)</f>
        <v>Gilbert</v>
      </c>
    </row>
    <row r="2346" spans="1:3" x14ac:dyDescent="0.2">
      <c r="A2346" s="9" t="str">
        <f>CallsInZip!$A2146</f>
        <v> N4IWA</v>
      </c>
      <c r="B2346" t="str">
        <f>MID(CallsInZip!$B2146,(FIND(",", CallsInZip!$B2146,1)+2),256)</f>
        <v>JAMES R</v>
      </c>
      <c r="C2346" t="str">
        <f>VLOOKUP(VALUE(LEFT(CallsInZip!$E2146,5)),zipcode!$A:$C,3,FALSE)</f>
        <v>Little Mountain</v>
      </c>
    </row>
    <row r="2347" spans="1:3" x14ac:dyDescent="0.2">
      <c r="A2347" s="9" t="str">
        <f>CallsInZip!$A2147</f>
        <v> N4JBR</v>
      </c>
      <c r="B2347" t="str">
        <f>MID(CallsInZip!$B2147,(FIND(",", CallsInZip!$B2147,1)+2),256)</f>
        <v>Roger E</v>
      </c>
      <c r="C2347" t="str">
        <f>VLOOKUP(VALUE(LEFT(CallsInZip!$E2147,5)),zipcode!$A:$C,3,FALSE)</f>
        <v>Leesville</v>
      </c>
    </row>
    <row r="2348" spans="1:3" x14ac:dyDescent="0.2">
      <c r="A2348" s="9" t="str">
        <f>CallsInZip!$A2148</f>
        <v> N4JCM</v>
      </c>
      <c r="B2348" t="str">
        <f>MID(CallsInZip!$B2148,(FIND(",", CallsInZip!$B2148,1)+2),256)</f>
        <v>Christopher M</v>
      </c>
      <c r="C2348" t="str">
        <f>VLOOKUP(VALUE(LEFT(CallsInZip!$E2148,5)),zipcode!$A:$C,3,FALSE)</f>
        <v>Kershaw</v>
      </c>
    </row>
    <row r="2349" spans="1:3" x14ac:dyDescent="0.2">
      <c r="A2349" s="9" t="str">
        <f>CallsInZip!$A2149</f>
        <v> N4JKP</v>
      </c>
      <c r="B2349" t="str">
        <f>MID(CallsInZip!$B2149,(FIND(",", CallsInZip!$B2149,1)+2),256)</f>
        <v>ETHAN D</v>
      </c>
      <c r="C2349" t="str">
        <f>VLOOKUP(VALUE(LEFT(CallsInZip!$E2149,5)),zipcode!$A:$C,3,FALSE)</f>
        <v>Leesville</v>
      </c>
    </row>
    <row r="2350" spans="1:3" x14ac:dyDescent="0.2">
      <c r="A2350" s="9" t="str">
        <f>CallsInZip!$A2150</f>
        <v> N4JZZ</v>
      </c>
      <c r="B2350" t="str">
        <f>MID(CallsInZip!$B2150,(FIND(",", CallsInZip!$B2150,1)+2),256)</f>
        <v>Jerome W</v>
      </c>
      <c r="C2350" t="str">
        <f>VLOOKUP(VALUE(LEFT(CallsInZip!$E2150,5)),zipcode!$A:$C,3,FALSE)</f>
        <v>Great Falls</v>
      </c>
    </row>
    <row r="2351" spans="1:3" x14ac:dyDescent="0.2">
      <c r="A2351" s="9" t="str">
        <f>CallsInZip!$A2151</f>
        <v> N4KSF</v>
      </c>
      <c r="B2351" t="str">
        <f>MID(CallsInZip!$B2151,(FIND(",", CallsInZip!$B2151,1)+2),256)</f>
        <v>PAMELA L</v>
      </c>
      <c r="C2351" t="str">
        <f>VLOOKUP(VALUE(LEFT(CallsInZip!$E2151,5)),zipcode!$A:$C,3,FALSE)</f>
        <v>Dalzell</v>
      </c>
    </row>
    <row r="2352" spans="1:3" x14ac:dyDescent="0.2">
      <c r="A2352" s="9" t="str">
        <f>CallsInZip!$A2152</f>
        <v> N4LFZ</v>
      </c>
      <c r="B2352" t="str">
        <f>MID(CallsInZip!$B2152,(FIND(",", CallsInZip!$B2152,1)+2),256)</f>
        <v>Leo F</v>
      </c>
      <c r="C2352" t="str">
        <f>VLOOKUP(VALUE(LEFT(CallsInZip!$E2152,5)),zipcode!$A:$C,3,FALSE)</f>
        <v>Leesville</v>
      </c>
    </row>
    <row r="2353" spans="1:3" x14ac:dyDescent="0.2">
      <c r="A2353" s="9" t="str">
        <f>CallsInZip!$A2153</f>
        <v> N4LM </v>
      </c>
      <c r="B2353" t="str">
        <f>MID(CallsInZip!$B2153,(FIND(",", CallsInZip!$B2153,1)+2),256)</f>
        <v>LEON M</v>
      </c>
      <c r="C2353" t="str">
        <f>VLOOKUP(VALUE(LEFT(CallsInZip!$E2153,5)),zipcode!$A:$C,3,FALSE)</f>
        <v>Camden</v>
      </c>
    </row>
    <row r="2354" spans="1:3" x14ac:dyDescent="0.2">
      <c r="A2354" s="9" t="str">
        <f>CallsInZip!$A2154</f>
        <v> N4MDJ</v>
      </c>
      <c r="B2354" t="str">
        <f>MID(CallsInZip!$B2154,(FIND(",", CallsInZip!$B2154,1)+2),256)</f>
        <v>DAVID H</v>
      </c>
      <c r="C2354" t="str">
        <f>VLOOKUP(VALUE(LEFT(CallsInZip!$E2154,5)),zipcode!$A:$C,3,FALSE)</f>
        <v>Lexington</v>
      </c>
    </row>
    <row r="2355" spans="1:3" x14ac:dyDescent="0.2">
      <c r="A2355" s="9" t="str">
        <f>CallsInZip!$A2155</f>
        <v> N4MEL</v>
      </c>
      <c r="B2355" t="str">
        <f>MID(CallsInZip!$B2155,(FIND(",", CallsInZip!$B2155,1)+2),256)</f>
        <v>GIRARD M</v>
      </c>
      <c r="C2355" t="str">
        <f>VLOOKUP(VALUE(LEFT(CallsInZip!$E2155,5)),zipcode!$A:$C,3,FALSE)</f>
        <v>Gilbert</v>
      </c>
    </row>
    <row r="2356" spans="1:3" x14ac:dyDescent="0.2">
      <c r="A2356" s="9" t="str">
        <f>CallsInZip!$A2156</f>
        <v> N4MSG</v>
      </c>
      <c r="B2356" t="str">
        <f>MID(CallsInZip!$B2156,(FIND(",", CallsInZip!$B2156,1)+2),256)</f>
        <v>MICHAEL S</v>
      </c>
      <c r="C2356" t="str">
        <f>VLOOKUP(VALUE(LEFT(CallsInZip!$E2156,5)),zipcode!$A:$C,3,FALSE)</f>
        <v>Irmo</v>
      </c>
    </row>
    <row r="2357" spans="1:3" x14ac:dyDescent="0.2">
      <c r="A2357" s="9" t="str">
        <f>CallsInZip!$A2157</f>
        <v> N4NAA</v>
      </c>
      <c r="B2357" t="str">
        <f>MID(CallsInZip!$B2157,(FIND(",", CallsInZip!$B2157,1)+2),256)</f>
        <v>CARL C</v>
      </c>
      <c r="C2357" t="str">
        <f>VLOOKUP(VALUE(LEFT(CallsInZip!$E2157,5)),zipcode!$A:$C,3,FALSE)</f>
        <v>Dalzell</v>
      </c>
    </row>
    <row r="2358" spans="1:3" x14ac:dyDescent="0.2">
      <c r="A2358" s="9" t="str">
        <f>CallsInZip!$A2158</f>
        <v> N4NEZ</v>
      </c>
      <c r="B2358" t="str">
        <f>MID(CallsInZip!$B2158,(FIND(",", CallsInZip!$B2158,1)+2),256)</f>
        <v>MICHAEL S</v>
      </c>
      <c r="C2358" t="str">
        <f>VLOOKUP(VALUE(LEFT(CallsInZip!$E2158,5)),zipcode!$A:$C,3,FALSE)</f>
        <v>Chapin</v>
      </c>
    </row>
    <row r="2359" spans="1:3" x14ac:dyDescent="0.2">
      <c r="A2359" s="9" t="str">
        <f>CallsInZip!$A2159</f>
        <v> N4NQU</v>
      </c>
      <c r="B2359" t="str">
        <f>MID(CallsInZip!$B2159,(FIND(",", CallsInZip!$B2159,1)+2),256)</f>
        <v>CALDWELL M</v>
      </c>
      <c r="C2359" t="str">
        <f>VLOOKUP(VALUE(LEFT(CallsInZip!$E2159,5)),zipcode!$A:$C,3,FALSE)</f>
        <v>Leesville</v>
      </c>
    </row>
    <row r="2360" spans="1:3" x14ac:dyDescent="0.2">
      <c r="A2360" s="9" t="str">
        <f>CallsInZip!$A2160</f>
        <v> N4NRW</v>
      </c>
      <c r="B2360" t="str">
        <f>MID(CallsInZip!$B2160,(FIND(",", CallsInZip!$B2160,1)+2),256)</f>
        <v>NEEDHAM R</v>
      </c>
      <c r="C2360" t="str">
        <f>VLOOKUP(VALUE(LEFT(CallsInZip!$E2160,5)),zipcode!$A:$C,3,FALSE)</f>
        <v>Leesville</v>
      </c>
    </row>
    <row r="2361" spans="1:3" x14ac:dyDescent="0.2">
      <c r="A2361" s="9" t="str">
        <f>CallsInZip!$A2161</f>
        <v> N4ORG</v>
      </c>
      <c r="B2361" t="str">
        <f>MID(CallsInZip!$B2161,(FIND(",", CallsInZip!$B2161,1)+2),256)</f>
        <v>FRANCES W</v>
      </c>
      <c r="C2361" t="str">
        <f>VLOOKUP(VALUE(LEFT(CallsInZip!$E2161,5)),zipcode!$A:$C,3,FALSE)</f>
        <v>Bethune</v>
      </c>
    </row>
    <row r="2362" spans="1:3" x14ac:dyDescent="0.2">
      <c r="A2362" s="9" t="str">
        <f>CallsInZip!$A2162</f>
        <v> N4PBL</v>
      </c>
      <c r="B2362" t="str">
        <f>MID(CallsInZip!$B2162,(FIND(",", CallsInZip!$B2162,1)+2),256)</f>
        <v>THOMAS W</v>
      </c>
      <c r="C2362" t="str">
        <f>VLOOKUP(VALUE(LEFT(CallsInZip!$E2162,5)),zipcode!$A:$C,3,FALSE)</f>
        <v>Leesville</v>
      </c>
    </row>
    <row r="2363" spans="1:3" x14ac:dyDescent="0.2">
      <c r="A2363" s="9" t="str">
        <f>CallsInZip!$A2163</f>
        <v> N4RDQ</v>
      </c>
      <c r="B2363" t="str">
        <f>MID(CallsInZip!$B2163,(FIND(",", CallsInZip!$B2163,1)+2),256)</f>
        <v>RUSSELL A</v>
      </c>
      <c r="C2363" t="str">
        <f>VLOOKUP(VALUE(LEFT(CallsInZip!$E2163,5)),zipcode!$A:$C,3,FALSE)</f>
        <v>Elgin</v>
      </c>
    </row>
    <row r="2364" spans="1:3" x14ac:dyDescent="0.2">
      <c r="A2364" s="9" t="str">
        <f>CallsInZip!$A2164</f>
        <v> N4SXX</v>
      </c>
      <c r="B2364" t="str">
        <f>MID(CallsInZip!$B2164,(FIND(",", CallsInZip!$B2164,1)+2),256)</f>
        <v>RANDY T</v>
      </c>
      <c r="C2364" t="str">
        <f>VLOOKUP(VALUE(LEFT(CallsInZip!$E2164,5)),zipcode!$A:$C,3,FALSE)</f>
        <v>Gaston</v>
      </c>
    </row>
    <row r="2365" spans="1:3" x14ac:dyDescent="0.2">
      <c r="A2365" s="9" t="str">
        <f>CallsInZip!$A2165</f>
        <v> N4SXY</v>
      </c>
      <c r="B2365" t="str">
        <f>MID(CallsInZip!$B2165,(FIND(",", CallsInZip!$B2165,1)+2),256)</f>
        <v>LEAMON L</v>
      </c>
      <c r="C2365" t="str">
        <f>VLOOKUP(VALUE(LEFT(CallsInZip!$E2165,5)),zipcode!$A:$C,3,FALSE)</f>
        <v>Lexington</v>
      </c>
    </row>
    <row r="2366" spans="1:3" x14ac:dyDescent="0.2">
      <c r="A2366" s="9" t="str">
        <f>CallsInZip!$A2166</f>
        <v> N4SYD</v>
      </c>
      <c r="B2366" t="str">
        <f>MID(CallsInZip!$B2166,(FIND(",", CallsInZip!$B2166,1)+2),256)</f>
        <v>NETTIE W</v>
      </c>
      <c r="C2366" t="str">
        <f>VLOOKUP(VALUE(LEFT(CallsInZip!$E2166,5)),zipcode!$A:$C,3,FALSE)</f>
        <v>Lexington</v>
      </c>
    </row>
    <row r="2367" spans="1:3" x14ac:dyDescent="0.2">
      <c r="A2367" s="9" t="str">
        <f>CallsInZip!$A2167</f>
        <v> N4SYF</v>
      </c>
      <c r="B2367" t="str">
        <f>MID(CallsInZip!$B2167,(FIND(",", CallsInZip!$B2167,1)+2),256)</f>
        <v>PHILIP C</v>
      </c>
      <c r="C2367" t="str">
        <f>VLOOKUP(VALUE(LEFT(CallsInZip!$E2167,5)),zipcode!$A:$C,3,FALSE)</f>
        <v>Chapin</v>
      </c>
    </row>
    <row r="2368" spans="1:3" x14ac:dyDescent="0.2">
      <c r="A2368" s="9" t="str">
        <f>CallsInZip!$A2168</f>
        <v> N4TIN</v>
      </c>
      <c r="B2368" t="str">
        <f>MID(CallsInZip!$B2168,(FIND(",", CallsInZip!$B2168,1)+2),256)</f>
        <v>CINDY L</v>
      </c>
      <c r="C2368" t="str">
        <f>VLOOKUP(VALUE(LEFT(CallsInZip!$E2168,5)),zipcode!$A:$C,3,FALSE)</f>
        <v>Bamberg</v>
      </c>
    </row>
    <row r="2369" spans="1:3" x14ac:dyDescent="0.2">
      <c r="A2369" s="9" t="str">
        <f>CallsInZip!$A2169</f>
        <v> N4TWE</v>
      </c>
      <c r="B2369" t="str">
        <f>MID(CallsInZip!$B2169,(FIND(",", CallsInZip!$B2169,1)+2),256)</f>
        <v>NANCY H</v>
      </c>
      <c r="C2369" t="str">
        <f>VLOOKUP(VALUE(LEFT(CallsInZip!$E2169,5)),zipcode!$A:$C,3,FALSE)</f>
        <v>Blythewood</v>
      </c>
    </row>
    <row r="2370" spans="1:3" x14ac:dyDescent="0.2">
      <c r="A2370" s="9" t="str">
        <f>CallsInZip!$A2170</f>
        <v> N4ULE</v>
      </c>
      <c r="B2370" t="str">
        <f>MID(CallsInZip!$B2170,(FIND(",", CallsInZip!$B2170,1)+2),256)</f>
        <v>JAMES E</v>
      </c>
      <c r="C2370" t="str">
        <f>VLOOKUP(VALUE(LEFT(CallsInZip!$E2170,5)),zipcode!$A:$C,3,FALSE)</f>
        <v>Lexington</v>
      </c>
    </row>
    <row r="2371" spans="1:3" x14ac:dyDescent="0.2">
      <c r="A2371" s="9" t="str">
        <f>CallsInZip!$A2171</f>
        <v> N4UR </v>
      </c>
      <c r="B2371" t="str">
        <f>MID(CallsInZip!$B2171,(FIND(",", CallsInZip!$B2171,1)+2),256)</f>
        <v>FRED A</v>
      </c>
      <c r="C2371" t="str">
        <f>VLOOKUP(VALUE(LEFT(CallsInZip!$E2171,5)),zipcode!$A:$C,3,FALSE)</f>
        <v>Dalzell</v>
      </c>
    </row>
    <row r="2372" spans="1:3" x14ac:dyDescent="0.2">
      <c r="A2372" s="9" t="str">
        <f>CallsInZip!$A2172</f>
        <v> N4URB</v>
      </c>
      <c r="B2372" t="str">
        <f>MID(CallsInZip!$B2172,(FIND(",", CallsInZip!$B2172,1)+2),256)</f>
        <v>TIMOTHY O</v>
      </c>
      <c r="C2372" t="str">
        <f>VLOOKUP(VALUE(LEFT(CallsInZip!$E2172,5)),zipcode!$A:$C,3,FALSE)</f>
        <v>Gaston</v>
      </c>
    </row>
    <row r="2373" spans="1:3" x14ac:dyDescent="0.2">
      <c r="A2373" s="9" t="str">
        <f>CallsInZip!$A2173</f>
        <v> N4VKP</v>
      </c>
      <c r="B2373" t="str">
        <f>MID(CallsInZip!$B2173,(FIND(",", CallsInZip!$B2173,1)+2),256)</f>
        <v>Donald T</v>
      </c>
      <c r="C2373" t="str">
        <f>VLOOKUP(VALUE(LEFT(CallsInZip!$E2173,5)),zipcode!$A:$C,3,FALSE)</f>
        <v>Gaston</v>
      </c>
    </row>
    <row r="2374" spans="1:3" x14ac:dyDescent="0.2">
      <c r="A2374" s="9" t="str">
        <f>CallsInZip!$A2174</f>
        <v> N4VWD</v>
      </c>
      <c r="B2374" t="str">
        <f>MID(CallsInZip!$B2174,(FIND(",", CallsInZip!$B2174,1)+2),256)</f>
        <v>RAY D</v>
      </c>
      <c r="C2374" t="str">
        <f>VLOOKUP(VALUE(LEFT(CallsInZip!$E2174,5)),zipcode!$A:$C,3,FALSE)</f>
        <v>Irmo</v>
      </c>
    </row>
    <row r="2375" spans="1:3" x14ac:dyDescent="0.2">
      <c r="A2375" s="9" t="str">
        <f>CallsInZip!$A2175</f>
        <v> N4WAC</v>
      </c>
      <c r="B2375" t="str">
        <f>MID(CallsInZip!$B2175,(FIND(",", CallsInZip!$B2175,1)+2),256)</f>
        <v>MATTHEW D</v>
      </c>
      <c r="C2375" t="str">
        <f>VLOOKUP(VALUE(LEFT(CallsInZip!$E2175,5)),zipcode!$A:$C,3,FALSE)</f>
        <v>Lexington</v>
      </c>
    </row>
    <row r="2376" spans="1:3" x14ac:dyDescent="0.2">
      <c r="A2376" s="9" t="str">
        <f>CallsInZip!$A2176</f>
        <v> N4WCD</v>
      </c>
      <c r="B2376" t="str">
        <f>MID(CallsInZip!$B2176,(FIND(",", CallsInZip!$B2176,1)+2),256)</f>
        <v>William C</v>
      </c>
      <c r="C2376" t="str">
        <f>VLOOKUP(VALUE(LEFT(CallsInZip!$E2176,5)),zipcode!$A:$C,3,FALSE)</f>
        <v>Cassatt</v>
      </c>
    </row>
    <row r="2377" spans="1:3" x14ac:dyDescent="0.2">
      <c r="A2377" s="9" t="str">
        <f>CallsInZip!$A2177</f>
        <v> N4WL </v>
      </c>
      <c r="B2377" t="str">
        <f>MID(CallsInZip!$B2177,(FIND(",", CallsInZip!$B2177,1)+2),256)</f>
        <v>WINSTON L</v>
      </c>
      <c r="C2377" t="str">
        <f>VLOOKUP(VALUE(LEFT(CallsInZip!$E2177,5)),zipcode!$A:$C,3,FALSE)</f>
        <v>Irmo</v>
      </c>
    </row>
    <row r="2378" spans="1:3" x14ac:dyDescent="0.2">
      <c r="A2378" s="9" t="str">
        <f>CallsInZip!$A2178</f>
        <v> N4WR </v>
      </c>
      <c r="B2378" t="str">
        <f>MID(CallsInZip!$B2178,(FIND(",", CallsInZip!$B2178,1)+2),256)</f>
        <v>William R</v>
      </c>
      <c r="C2378" t="str">
        <f>VLOOKUP(VALUE(LEFT(CallsInZip!$E2178,5)),zipcode!$A:$C,3,FALSE)</f>
        <v>Chapin</v>
      </c>
    </row>
    <row r="2379" spans="1:3" x14ac:dyDescent="0.2">
      <c r="A2379" s="9" t="str">
        <f>CallsInZip!$A2179</f>
        <v> N4YPR</v>
      </c>
      <c r="B2379" t="str">
        <f>MID(CallsInZip!$B2179,(FIND(",", CallsInZip!$B2179,1)+2),256)</f>
        <v>KIRK D</v>
      </c>
      <c r="C2379" t="str">
        <f>VLOOKUP(VALUE(LEFT(CallsInZip!$E2179,5)),zipcode!$A:$C,3,FALSE)</f>
        <v>Lugoff</v>
      </c>
    </row>
    <row r="2380" spans="1:3" x14ac:dyDescent="0.2">
      <c r="A2380" s="9" t="str">
        <f>CallsInZip!$A2180</f>
        <v> N4YXZ</v>
      </c>
      <c r="B2380" t="str">
        <f>MID(CallsInZip!$B2180,(FIND(",", CallsInZip!$B2180,1)+2),256)</f>
        <v>WALLACE G</v>
      </c>
      <c r="C2380" t="str">
        <f>VLOOKUP(VALUE(LEFT(CallsInZip!$E2180,5)),zipcode!$A:$C,3,FALSE)</f>
        <v>Irmo</v>
      </c>
    </row>
    <row r="2381" spans="1:3" x14ac:dyDescent="0.2">
      <c r="A2381" s="9" t="str">
        <f>CallsInZip!$A2181</f>
        <v> N4ZG </v>
      </c>
      <c r="B2381" t="str">
        <f>MID(CallsInZip!$B2181,(FIND(",", CallsInZip!$B2181,1)+2),256)</f>
        <v>E LEE</v>
      </c>
      <c r="C2381" t="str">
        <f>VLOOKUP(VALUE(LEFT(CallsInZip!$E2181,5)),zipcode!$A:$C,3,FALSE)</f>
        <v>Liberty Hill</v>
      </c>
    </row>
    <row r="2382" spans="1:3" x14ac:dyDescent="0.2">
      <c r="A2382" s="9" t="str">
        <f>CallsInZip!$A2182</f>
        <v> N4ZIS</v>
      </c>
      <c r="B2382" t="str">
        <f>MID(CallsInZip!$B2182,(FIND(",", CallsInZip!$B2182,1)+2),256)</f>
        <v>JIMMIE D</v>
      </c>
      <c r="C2382" t="str">
        <f>VLOOKUP(VALUE(LEFT(CallsInZip!$E2182,5)),zipcode!$A:$C,3,FALSE)</f>
        <v>Lexington</v>
      </c>
    </row>
    <row r="2383" spans="1:3" x14ac:dyDescent="0.2">
      <c r="A2383" s="9" t="str">
        <f>CallsInZip!$A2183</f>
        <v> N4ZUY</v>
      </c>
      <c r="B2383" t="str">
        <f>MID(CallsInZip!$B2183,(FIND(",", CallsInZip!$B2183,1)+2),256)</f>
        <v>MATTHEW E</v>
      </c>
      <c r="C2383" t="str">
        <f>VLOOKUP(VALUE(LEFT(CallsInZip!$E2183,5)),zipcode!$A:$C,3,FALSE)</f>
        <v>Blythewood</v>
      </c>
    </row>
    <row r="2384" spans="1:3" x14ac:dyDescent="0.2">
      <c r="A2384" s="9" t="str">
        <f>CallsInZip!$A2184</f>
        <v> N5CI </v>
      </c>
      <c r="B2384" t="str">
        <f>MID(CallsInZip!$B2184,(FIND(",", CallsInZip!$B2184,1)+2),256)</f>
        <v>DOUGLAS W</v>
      </c>
      <c r="C2384" t="str">
        <f>VLOOKUP(VALUE(LEFT(CallsInZip!$E2184,5)),zipcode!$A:$C,3,FALSE)</f>
        <v>Irmo</v>
      </c>
    </row>
    <row r="2385" spans="1:3" x14ac:dyDescent="0.2">
      <c r="A2385" s="9" t="str">
        <f>CallsInZip!$A2185</f>
        <v> N5CWH</v>
      </c>
      <c r="B2385" t="str">
        <f>MID(CallsInZip!$B2185,(FIND(",", CallsInZip!$B2185,1)+2),256)</f>
        <v>CHRISTOPHER W</v>
      </c>
      <c r="C2385" t="str">
        <f>VLOOKUP(VALUE(LEFT(CallsInZip!$E2185,5)),zipcode!$A:$C,3,FALSE)</f>
        <v>Batesburg</v>
      </c>
    </row>
    <row r="2386" spans="1:3" x14ac:dyDescent="0.2">
      <c r="A2386" s="9" t="str">
        <f>CallsInZip!$A2186</f>
        <v> N5TJJ</v>
      </c>
      <c r="B2386" t="str">
        <f>MID(CallsInZip!$B2186,(FIND(",", CallsInZip!$B2186,1)+2),256)</f>
        <v>KAREN B</v>
      </c>
      <c r="C2386" t="str">
        <f>VLOOKUP(VALUE(LEFT(CallsInZip!$E2186,5)),zipcode!$A:$C,3,FALSE)</f>
        <v>Irmo</v>
      </c>
    </row>
    <row r="2387" spans="1:3" x14ac:dyDescent="0.2">
      <c r="A2387" s="9" t="str">
        <f>CallsInZip!$A2187</f>
        <v> N5TYB</v>
      </c>
      <c r="B2387" t="str">
        <f>MID(CallsInZip!$B2187,(FIND(",", CallsInZip!$B2187,1)+2),256)</f>
        <v>Tyrel K</v>
      </c>
      <c r="C2387" t="str">
        <f>VLOOKUP(VALUE(LEFT(CallsInZip!$E2187,5)),zipcode!$A:$C,3,FALSE)</f>
        <v>Lexington</v>
      </c>
    </row>
    <row r="2388" spans="1:3" x14ac:dyDescent="0.2">
      <c r="A2388" s="9" t="str">
        <f>CallsInZip!$A2188</f>
        <v> N7ETA</v>
      </c>
      <c r="B2388" t="str">
        <f>MID(CallsInZip!$B2188,(FIND(",", CallsInZip!$B2188,1)+2),256)</f>
        <v>Michael W</v>
      </c>
      <c r="C2388" t="str">
        <f>VLOOKUP(VALUE(LEFT(CallsInZip!$E2188,5)),zipcode!$A:$C,3,FALSE)</f>
        <v>Blythewood</v>
      </c>
    </row>
    <row r="2389" spans="1:3" x14ac:dyDescent="0.2">
      <c r="A2389" s="9" t="str">
        <f>CallsInZip!$A2189</f>
        <v> N8IRS</v>
      </c>
      <c r="B2389" t="str">
        <f>MID(CallsInZip!$B2189,(FIND(",", CallsInZip!$B2189,1)+2),256)</f>
        <v>ROBERT</v>
      </c>
      <c r="C2389" t="str">
        <f>VLOOKUP(VALUE(LEFT(CallsInZip!$E2189,5)),zipcode!$A:$C,3,FALSE)</f>
        <v>Lexington</v>
      </c>
    </row>
    <row r="2390" spans="1:3" x14ac:dyDescent="0.2">
      <c r="A2390" s="9" t="str">
        <f>CallsInZip!$A2190</f>
        <v> N8LAW</v>
      </c>
      <c r="B2390" t="str">
        <f>MID(CallsInZip!$B2190,(FIND(",", CallsInZip!$B2190,1)+2),256)</f>
        <v>CHERYL A</v>
      </c>
      <c r="C2390" t="str">
        <f>VLOOKUP(VALUE(LEFT(CallsInZip!$E2190,5)),zipcode!$A:$C,3,FALSE)</f>
        <v>Lexington</v>
      </c>
    </row>
    <row r="2391" spans="1:3" x14ac:dyDescent="0.2">
      <c r="A2391" s="9" t="str">
        <f>CallsInZip!$A2191</f>
        <v> N8NEN</v>
      </c>
      <c r="B2391" t="str">
        <f>MID(CallsInZip!$B2191,(FIND(",", CallsInZip!$B2191,1)+2),256)</f>
        <v>LARRY R</v>
      </c>
      <c r="C2391" t="str">
        <f>VLOOKUP(VALUE(LEFT(CallsInZip!$E2191,5)),zipcode!$A:$C,3,FALSE)</f>
        <v>Lugoff</v>
      </c>
    </row>
    <row r="2392" spans="1:3" x14ac:dyDescent="0.2">
      <c r="A2392" s="9" t="str">
        <f>CallsInZip!$A2192</f>
        <v> N8RGT</v>
      </c>
      <c r="B2392" t="str">
        <f>MID(CallsInZip!$B2192,(FIND(",", CallsInZip!$B2192,1)+2),256)</f>
        <v>EVELYN L</v>
      </c>
      <c r="C2392" t="str">
        <f>VLOOKUP(VALUE(LEFT(CallsInZip!$E2192,5)),zipcode!$A:$C,3,FALSE)</f>
        <v>Lugoff</v>
      </c>
    </row>
    <row r="2393" spans="1:3" x14ac:dyDescent="0.2">
      <c r="A2393" s="9" t="str">
        <f>CallsInZip!$A2193</f>
        <v> N8YVF</v>
      </c>
      <c r="B2393" t="str">
        <f>MID(CallsInZip!$B2193,(FIND(",", CallsInZip!$B2193,1)+2),256)</f>
        <v>WILLIAM M</v>
      </c>
      <c r="C2393" t="str">
        <f>VLOOKUP(VALUE(LEFT(CallsInZip!$E2193,5)),zipcode!$A:$C,3,FALSE)</f>
        <v>Carlisle</v>
      </c>
    </row>
    <row r="2394" spans="1:3" x14ac:dyDescent="0.2">
      <c r="A2394" s="9" t="str">
        <f>CallsInZip!$A2194</f>
        <v> N9PBT</v>
      </c>
      <c r="B2394" t="str">
        <f>MID(CallsInZip!$B2194,(FIND(",", CallsInZip!$B2194,1)+2),256)</f>
        <v>JOHN L</v>
      </c>
      <c r="C2394" t="str">
        <f>VLOOKUP(VALUE(LEFT(CallsInZip!$E2194,5)),zipcode!$A:$C,3,FALSE)</f>
        <v>Chapin</v>
      </c>
    </row>
    <row r="2395" spans="1:3" x14ac:dyDescent="0.2">
      <c r="A2395" s="9" t="str">
        <f>CallsInZip!$A2195</f>
        <v> N9UOF</v>
      </c>
      <c r="B2395" t="str">
        <f>MID(CallsInZip!$B2195,(FIND(",", CallsInZip!$B2195,1)+2),256)</f>
        <v>ARTHUR T</v>
      </c>
      <c r="C2395" t="str">
        <f>VLOOKUP(VALUE(LEFT(CallsInZip!$E2195,5)),zipcode!$A:$C,3,FALSE)</f>
        <v>Blythewood</v>
      </c>
    </row>
    <row r="2396" spans="1:3" x14ac:dyDescent="0.2">
      <c r="A2396" s="9" t="str">
        <f>CallsInZip!$A2196</f>
        <v> N9VJV</v>
      </c>
      <c r="B2396" t="str">
        <f>MID(CallsInZip!$B2196,(FIND(",", CallsInZip!$B2196,1)+2),256)</f>
        <v>Don G</v>
      </c>
      <c r="C2396" t="str">
        <f>VLOOKUP(VALUE(LEFT(CallsInZip!$E2196,5)),zipcode!$A:$C,3,FALSE)</f>
        <v>Batesburg</v>
      </c>
    </row>
    <row r="2397" spans="1:3" x14ac:dyDescent="0.2">
      <c r="A2397" s="9" t="str">
        <f>CallsInZip!$A2197</f>
        <v> N9YMQ</v>
      </c>
      <c r="B2397" t="str">
        <f>MID(CallsInZip!$B2197,(FIND(",", CallsInZip!$B2197,1)+2),256)</f>
        <v>FRANCES E</v>
      </c>
      <c r="C2397" t="str">
        <f>VLOOKUP(VALUE(LEFT(CallsInZip!$E2197,5)),zipcode!$A:$C,3,FALSE)</f>
        <v>Blythewood</v>
      </c>
    </row>
    <row r="2398" spans="1:3" x14ac:dyDescent="0.2">
      <c r="A2398" s="9" t="str">
        <f>CallsInZip!$A2198</f>
        <v>NA4RN </v>
      </c>
      <c r="B2398" t="str">
        <f>MID(CallsInZip!$B2198,(FIND(",", CallsInZip!$B2198,1)+2),256)</f>
        <v>DELANO B</v>
      </c>
      <c r="C2398" t="str">
        <f>VLOOKUP(VALUE(LEFT(CallsInZip!$E2198,5)),zipcode!$A:$C,3,FALSE)</f>
        <v>Lexington</v>
      </c>
    </row>
    <row r="2399" spans="1:3" x14ac:dyDescent="0.2">
      <c r="A2399" s="9" t="str">
        <f>CallsInZip!$A2199</f>
        <v>ND4Z  </v>
      </c>
      <c r="B2399" t="str">
        <f>MID(CallsInZip!$B2199,(FIND(",", CallsInZip!$B2199,1)+2),256)</f>
        <v>RICHARD N</v>
      </c>
      <c r="C2399" t="str">
        <f>VLOOKUP(VALUE(LEFT(CallsInZip!$E2199,5)),zipcode!$A:$C,3,FALSE)</f>
        <v>Gilbert</v>
      </c>
    </row>
    <row r="2400" spans="1:3" x14ac:dyDescent="0.2">
      <c r="A2400" s="9" t="str">
        <f>CallsInZip!$A2200</f>
        <v>NK4W  </v>
      </c>
      <c r="B2400" t="str">
        <f>MID(CallsInZip!$B2200,(FIND(",", CallsInZip!$B2200,1)+2),256)</f>
        <v>JASPER N</v>
      </c>
      <c r="C2400" t="str">
        <f>VLOOKUP(VALUE(LEFT(CallsInZip!$E2200,5)),zipcode!$A:$C,3,FALSE)</f>
        <v>Irmo</v>
      </c>
    </row>
    <row r="2401" spans="1:3" x14ac:dyDescent="0.2">
      <c r="A2401" s="9" t="str">
        <f>CallsInZip!$A2201</f>
        <v>NQ2X  </v>
      </c>
      <c r="B2401" t="str">
        <f>MID(CallsInZip!$B2201,(FIND(",", CallsInZip!$B2201,1)+2),256)</f>
        <v>English R</v>
      </c>
      <c r="C2401" t="str">
        <f>VLOOKUP(VALUE(LEFT(CallsInZip!$E2201,5)),zipcode!$A:$C,3,FALSE)</f>
        <v>Lugoff</v>
      </c>
    </row>
    <row r="2402" spans="1:3" x14ac:dyDescent="0.2">
      <c r="A2402" s="9" t="str">
        <f>CallsInZip!$A2202</f>
        <v>NV4N  </v>
      </c>
      <c r="B2402" t="str">
        <f>MID(CallsInZip!$B2202,(FIND(",", CallsInZip!$B2202,1)+2),256)</f>
        <v>WILLIAM R</v>
      </c>
      <c r="C2402" t="str">
        <f>VLOOKUP(VALUE(LEFT(CallsInZip!$E2202,5)),zipcode!$A:$C,3,FALSE)</f>
        <v>Lugoff</v>
      </c>
    </row>
    <row r="2403" spans="1:3" x14ac:dyDescent="0.2">
      <c r="A2403" s="9" t="str">
        <f>CallsInZip!$A2203</f>
        <v> W0TZO</v>
      </c>
      <c r="B2403" t="str">
        <f>MID(CallsInZip!$B2203,(FIND(",", CallsInZip!$B2203,1)+2),256)</f>
        <v>Paul D</v>
      </c>
      <c r="C2403" t="str">
        <f>VLOOKUP(VALUE(LEFT(CallsInZip!$E2203,5)),zipcode!$A:$C,3,FALSE)</f>
        <v>Bamberg</v>
      </c>
    </row>
    <row r="2404" spans="1:3" x14ac:dyDescent="0.2">
      <c r="A2404" s="9" t="str">
        <f>CallsInZip!$A2204</f>
        <v> W1BTU</v>
      </c>
      <c r="B2404" t="str">
        <f>MID(CallsInZip!$B2204,(FIND(",", CallsInZip!$B2204,1)+2),256)</f>
        <v>PETER R</v>
      </c>
      <c r="C2404" t="str">
        <f>VLOOKUP(VALUE(LEFT(CallsInZip!$E2204,5)),zipcode!$A:$C,3,FALSE)</f>
        <v>Gaston</v>
      </c>
    </row>
    <row r="2405" spans="1:3" x14ac:dyDescent="0.2">
      <c r="A2405" s="9" t="str">
        <f>CallsInZip!$A2205</f>
        <v> W1DLA</v>
      </c>
      <c r="B2405" t="str">
        <f>MID(CallsInZip!$B2205,(FIND(",", CallsInZip!$B2205,1)+2),256)</f>
        <v>Douglas L</v>
      </c>
      <c r="C2405" t="str">
        <f>VLOOKUP(VALUE(LEFT(CallsInZip!$E2205,5)),zipcode!$A:$C,3,FALSE)</f>
        <v>Blythewood</v>
      </c>
    </row>
    <row r="2406" spans="1:3" x14ac:dyDescent="0.2">
      <c r="A2406" s="9" t="str">
        <f>CallsInZip!$A2206</f>
        <v> W1GTJ</v>
      </c>
      <c r="B2406" t="str">
        <f>MID(CallsInZip!$B2206,(FIND(",", CallsInZip!$B2206,1)+2),256)</f>
        <v>Jean L</v>
      </c>
      <c r="C2406" t="str">
        <f>VLOOKUP(VALUE(LEFT(CallsInZip!$E2206,5)),zipcode!$A:$C,3,FALSE)</f>
        <v>Chapin</v>
      </c>
    </row>
    <row r="2407" spans="1:3" x14ac:dyDescent="0.2">
      <c r="A2407" s="9" t="str">
        <f>CallsInZip!$A2207</f>
        <v> W1GTT</v>
      </c>
      <c r="B2407" t="str">
        <f>MID(CallsInZip!$B2207,(FIND(",", CallsInZip!$B2207,1)+2),256)</f>
        <v>William H</v>
      </c>
      <c r="C2407" t="str">
        <f>VLOOKUP(VALUE(LEFT(CallsInZip!$E2207,5)),zipcode!$A:$C,3,FALSE)</f>
        <v>Chapin</v>
      </c>
    </row>
    <row r="2408" spans="1:3" x14ac:dyDescent="0.2">
      <c r="A2408" s="9" t="str">
        <f>CallsInZip!$A2208</f>
        <v> W1MRC</v>
      </c>
      <c r="B2408" t="str">
        <f>MID(CallsInZip!$B2208,(FIND(",", CallsInZip!$B2208,1)+2),256)</f>
        <v>Matthew R</v>
      </c>
      <c r="C2408" t="str">
        <f>VLOOKUP(VALUE(LEFT(CallsInZip!$E2208,5)),zipcode!$A:$C,3,FALSE)</f>
        <v>Lexington</v>
      </c>
    </row>
    <row r="2409" spans="1:3" x14ac:dyDescent="0.2">
      <c r="A2409" s="9" t="str">
        <f>CallsInZip!$A2209</f>
        <v> W1MWE</v>
      </c>
      <c r="B2409" t="str">
        <f>MID(CallsInZip!$B2209,(FIND(",", CallsInZip!$B2209,1)+2),256)</f>
        <v>MARK W</v>
      </c>
      <c r="C2409" t="str">
        <f>VLOOKUP(VALUE(LEFT(CallsInZip!$E2209,5)),zipcode!$A:$C,3,FALSE)</f>
        <v>Irmo</v>
      </c>
    </row>
    <row r="2410" spans="1:3" x14ac:dyDescent="0.2">
      <c r="A2410" s="9" t="str">
        <f>CallsInZip!$A2210</f>
        <v> W1NDU</v>
      </c>
      <c r="B2410" t="str">
        <f>MID(CallsInZip!$B2210,(FIND(",", CallsInZip!$B2210,1)+2),256)</f>
        <v>THOMAS D</v>
      </c>
      <c r="C2410" t="str">
        <f>VLOOKUP(VALUE(LEFT(CallsInZip!$E2210,5)),zipcode!$A:$C,3,FALSE)</f>
        <v>Irmo</v>
      </c>
    </row>
    <row r="2411" spans="1:3" x14ac:dyDescent="0.2">
      <c r="A2411" s="9" t="str">
        <f>CallsInZip!$A2211</f>
        <v> W2AZQ</v>
      </c>
      <c r="B2411" t="str">
        <f>MID(CallsInZip!$B2211,(FIND(",", CallsInZip!$B2211,1)+2),256)</f>
        <v>CARL W</v>
      </c>
      <c r="C2411" t="str">
        <f>VLOOKUP(VALUE(LEFT(CallsInZip!$E2211,5)),zipcode!$A:$C,3,FALSE)</f>
        <v>Chapin</v>
      </c>
    </row>
    <row r="2412" spans="1:3" x14ac:dyDescent="0.2">
      <c r="A2412" s="9" t="str">
        <f>CallsInZip!$A2212</f>
        <v> W2CAW</v>
      </c>
      <c r="B2412" t="str">
        <f>MID(CallsInZip!$B2212,(FIND(",", CallsInZip!$B2212,1)+2),256)</f>
        <v>Albert E</v>
      </c>
      <c r="C2412" t="str">
        <f>VLOOKUP(VALUE(LEFT(CallsInZip!$E2212,5)),zipcode!$A:$C,3,FALSE)</f>
        <v>Elloree</v>
      </c>
    </row>
    <row r="2413" spans="1:3" x14ac:dyDescent="0.2">
      <c r="A2413" s="9" t="str">
        <f>CallsInZip!$A2213</f>
        <v> W2GCS</v>
      </c>
      <c r="B2413" t="str">
        <f>MID(CallsInZip!$B2213,(FIND(",", CallsInZip!$B2213,1)+2),256)</f>
        <v>GREGORY K</v>
      </c>
      <c r="C2413" t="str">
        <f>VLOOKUP(VALUE(LEFT(CallsInZip!$E2213,5)),zipcode!$A:$C,3,FALSE)</f>
        <v>Lexington</v>
      </c>
    </row>
    <row r="2414" spans="1:3" x14ac:dyDescent="0.2">
      <c r="A2414" s="9" t="str">
        <f>CallsInZip!$A2214</f>
        <v> W2KNU</v>
      </c>
      <c r="B2414" t="str">
        <f>MID(CallsInZip!$B2214,(FIND(",", CallsInZip!$B2214,1)+2),256)</f>
        <v>ROBERT W</v>
      </c>
      <c r="C2414" t="str">
        <f>VLOOKUP(VALUE(LEFT(CallsInZip!$E2214,5)),zipcode!$A:$C,3,FALSE)</f>
        <v>Lexington</v>
      </c>
    </row>
    <row r="2415" spans="1:3" x14ac:dyDescent="0.2">
      <c r="A2415" s="9" t="str">
        <f>CallsInZip!$A2215</f>
        <v> W2RMD</v>
      </c>
      <c r="B2415" t="str">
        <f>MID(CallsInZip!$B2215,(FIND(",", CallsInZip!$B2215,1)+2),256)</f>
        <v>THOMAS E</v>
      </c>
      <c r="C2415" t="str">
        <f>VLOOKUP(VALUE(LEFT(CallsInZip!$E2215,5)),zipcode!$A:$C,3,FALSE)</f>
        <v>Dalzell</v>
      </c>
    </row>
    <row r="2416" spans="1:3" x14ac:dyDescent="0.2">
      <c r="A2416" s="9" t="str">
        <f>CallsInZip!$A2216</f>
        <v> W2TRJ</v>
      </c>
      <c r="B2416" t="str">
        <f>MID(CallsInZip!$B2216,(FIND(",", CallsInZip!$B2216,1)+2),256)</f>
        <v>DAVID M</v>
      </c>
      <c r="C2416" t="str">
        <f>VLOOKUP(VALUE(LEFT(CallsInZip!$E2216,5)),zipcode!$A:$C,3,FALSE)</f>
        <v>Camden</v>
      </c>
    </row>
    <row r="2417" spans="1:3" x14ac:dyDescent="0.2">
      <c r="A2417" s="9" t="str">
        <f>CallsInZip!$A2217</f>
        <v> W2UX </v>
      </c>
      <c r="B2417" t="str">
        <f>MID(CallsInZip!$B2217,(FIND(",", CallsInZip!$B2217,1)+2),256)</f>
        <v>GARY M</v>
      </c>
      <c r="C2417" t="str">
        <f>VLOOKUP(VALUE(LEFT(CallsInZip!$E2217,5)),zipcode!$A:$C,3,FALSE)</f>
        <v>Lexington</v>
      </c>
    </row>
    <row r="2418" spans="1:3" x14ac:dyDescent="0.2">
      <c r="A2418" s="9" t="str">
        <f>CallsInZip!$A2218</f>
        <v> W2VOL</v>
      </c>
      <c r="B2418" t="str">
        <f>MID(CallsInZip!$B2218,(FIND(",", CallsInZip!$B2218,1)+2),256)</f>
        <v>JEFFERY B</v>
      </c>
      <c r="C2418" t="str">
        <f>VLOOKUP(VALUE(LEFT(CallsInZip!$E2218,5)),zipcode!$A:$C,3,FALSE)</f>
        <v>Irmo</v>
      </c>
    </row>
    <row r="2419" spans="1:3" x14ac:dyDescent="0.2">
      <c r="A2419" s="9" t="str">
        <f>CallsInZip!$A2219</f>
        <v> W3ESH</v>
      </c>
      <c r="B2419" t="str">
        <f>MID(CallsInZip!$B2219,(FIND(",", CallsInZip!$B2219,1)+2),256)</f>
        <v>KENNETH T</v>
      </c>
      <c r="C2419" t="str">
        <f>VLOOKUP(VALUE(LEFT(CallsInZip!$E2219,5)),zipcode!$A:$C,3,FALSE)</f>
        <v>Gilbert</v>
      </c>
    </row>
    <row r="2420" spans="1:3" x14ac:dyDescent="0.2">
      <c r="A2420" s="9" t="str">
        <f>CallsInZip!$A2220</f>
        <v> W4ABI</v>
      </c>
      <c r="B2420" t="str">
        <f>MID(CallsInZip!$B2220,(FIND(",", CallsInZip!$B2220,1)+2),256)</f>
        <v>HARDY P</v>
      </c>
      <c r="C2420" t="str">
        <f>VLOOKUP(VALUE(LEFT(CallsInZip!$E2220,5)),zipcode!$A:$C,3,FALSE)</f>
        <v>Chapin</v>
      </c>
    </row>
    <row r="2421" spans="1:3" x14ac:dyDescent="0.2">
      <c r="A2421" s="9" t="str">
        <f>CallsInZip!$A2221</f>
        <v> W4AIW</v>
      </c>
      <c r="B2421" t="str">
        <f>MID(CallsInZip!$B2221,(FIND(",", CallsInZip!$B2221,1)+2),256)</f>
        <v>Christopher G</v>
      </c>
      <c r="C2421" t="str">
        <f>VLOOKUP(VALUE(LEFT(CallsInZip!$E2221,5)),zipcode!$A:$C,3,FALSE)</f>
        <v>Elgin</v>
      </c>
    </row>
    <row r="2422" spans="1:3" x14ac:dyDescent="0.2">
      <c r="A2422" s="9" t="str">
        <f>CallsInZip!$A2222</f>
        <v> W4ANG</v>
      </c>
      <c r="B2422" t="str">
        <f>MID(CallsInZip!$B2222,(FIND(",", CallsInZip!$B2222,1)+2),256)</f>
        <v>KEVIN S</v>
      </c>
      <c r="C2422" t="str">
        <f>VLOOKUP(VALUE(LEFT(CallsInZip!$E2222,5)),zipcode!$A:$C,3,FALSE)</f>
        <v>Lexington</v>
      </c>
    </row>
    <row r="2423" spans="1:3" x14ac:dyDescent="0.2">
      <c r="A2423" s="9" t="str">
        <f>CallsInZip!$A2223</f>
        <v> W4BDZ</v>
      </c>
      <c r="B2423" t="str">
        <f>MID(CallsInZip!$B2223,(FIND(",", CallsInZip!$B2223,1)+2),256)</f>
        <v>Brent S</v>
      </c>
      <c r="C2423" t="str">
        <f>VLOOKUP(VALUE(LEFT(CallsInZip!$E2223,5)),zipcode!$A:$C,3,FALSE)</f>
        <v>Chapin</v>
      </c>
    </row>
    <row r="2424" spans="1:3" x14ac:dyDescent="0.2">
      <c r="A2424" s="9" t="str">
        <f>CallsInZip!$A2224</f>
        <v> W4CKK</v>
      </c>
      <c r="B2424" t="str">
        <f>MID(CallsInZip!$B2224,(FIND(",", CallsInZip!$B2224,1)+2),256)</f>
        <v>Bruce C</v>
      </c>
      <c r="C2424" t="str">
        <f>VLOOKUP(VALUE(LEFT(CallsInZip!$E2224,5)),zipcode!$A:$C,3,FALSE)</f>
        <v>Bethune</v>
      </c>
    </row>
    <row r="2425" spans="1:3" x14ac:dyDescent="0.2">
      <c r="A2425" s="9" t="str">
        <f>CallsInZip!$A2225</f>
        <v> W4CVC</v>
      </c>
      <c r="B2425" t="str">
        <f>MID(CallsInZip!$B2225,(FIND(",", CallsInZip!$B2225,1)+2),256)</f>
        <v>Clifton V</v>
      </c>
      <c r="C2425" t="str">
        <f>VLOOKUP(VALUE(LEFT(CallsInZip!$E2225,5)),zipcode!$A:$C,3,FALSE)</f>
        <v>Elgin</v>
      </c>
    </row>
    <row r="2426" spans="1:3" x14ac:dyDescent="0.2">
      <c r="A2426" s="9" t="str">
        <f>CallsInZip!$A2226</f>
        <v> W4CWG</v>
      </c>
      <c r="B2426" t="str">
        <f>MID(CallsInZip!$B2226,(FIND(",", CallsInZip!$B2226,1)+2),256)</f>
        <v>CLIFTON W</v>
      </c>
      <c r="C2426" t="str">
        <f>VLOOKUP(VALUE(LEFT(CallsInZip!$E2226,5)),zipcode!$A:$C,3,FALSE)</f>
        <v>Leesville</v>
      </c>
    </row>
    <row r="2427" spans="1:3" x14ac:dyDescent="0.2">
      <c r="A2427" s="9" t="str">
        <f>CallsInZip!$A2227</f>
        <v> W4DFG</v>
      </c>
      <c r="B2427" t="e">
        <f>MID(CallsInZip!$B2227,(FIND(",", CallsInZip!$B2227,1)+2),256)</f>
        <v>#VALUE!</v>
      </c>
      <c r="C2427" t="str">
        <f>VLOOKUP(VALUE(LEFT(CallsInZip!$E2227,5)),zipcode!$A:$C,3,FALSE)</f>
        <v>Little Mountain</v>
      </c>
    </row>
    <row r="2428" spans="1:3" x14ac:dyDescent="0.2">
      <c r="A2428" s="9" t="str">
        <f>CallsInZip!$A2228</f>
        <v> W4DMC</v>
      </c>
      <c r="B2428" t="str">
        <f>MID(CallsInZip!$B2228,(FIND(",", CallsInZip!$B2228,1)+2),256)</f>
        <v>DAVID M</v>
      </c>
      <c r="C2428" t="str">
        <f>VLOOKUP(VALUE(LEFT(CallsInZip!$E2228,5)),zipcode!$A:$C,3,FALSE)</f>
        <v>Eastover</v>
      </c>
    </row>
    <row r="2429" spans="1:3" x14ac:dyDescent="0.2">
      <c r="A2429" s="9" t="str">
        <f>CallsInZip!$A2229</f>
        <v> W4DPG</v>
      </c>
      <c r="B2429" t="str">
        <f>MID(CallsInZip!$B2229,(FIND(",", CallsInZip!$B2229,1)+2),256)</f>
        <v>DWAYNE P</v>
      </c>
      <c r="C2429" t="str">
        <f>VLOOKUP(VALUE(LEFT(CallsInZip!$E2229,5)),zipcode!$A:$C,3,FALSE)</f>
        <v>Lexington</v>
      </c>
    </row>
    <row r="2430" spans="1:3" x14ac:dyDescent="0.2">
      <c r="A2430" s="9" t="str">
        <f>CallsInZip!$A2230</f>
        <v> W4DSN</v>
      </c>
      <c r="B2430" t="str">
        <f>MID(CallsInZip!$B2230,(FIND(",", CallsInZip!$B2230,1)+2),256)</f>
        <v>M EUGENE</v>
      </c>
      <c r="C2430" t="str">
        <f>VLOOKUP(VALUE(LEFT(CallsInZip!$E2230,5)),zipcode!$A:$C,3,FALSE)</f>
        <v>Irmo</v>
      </c>
    </row>
    <row r="2431" spans="1:3" x14ac:dyDescent="0.2">
      <c r="A2431" s="9" t="str">
        <f>CallsInZip!$A2231</f>
        <v> W4EAE</v>
      </c>
      <c r="B2431" t="str">
        <f>MID(CallsInZip!$B2231,(FIND(",", CallsInZip!$B2231,1)+2),256)</f>
        <v>RYAN M</v>
      </c>
      <c r="C2431" t="str">
        <f>VLOOKUP(VALUE(LEFT(CallsInZip!$E2231,5)),zipcode!$A:$C,3,FALSE)</f>
        <v>Cayce</v>
      </c>
    </row>
    <row r="2432" spans="1:3" x14ac:dyDescent="0.2">
      <c r="A2432" s="9" t="str">
        <f>CallsInZip!$A2232</f>
        <v> W4EXC</v>
      </c>
      <c r="B2432" t="str">
        <f>MID(CallsInZip!$B2232,(FIND(",", CallsInZip!$B2232,1)+2),256)</f>
        <v>Howard H</v>
      </c>
      <c r="C2432" t="str">
        <f>VLOOKUP(VALUE(LEFT(CallsInZip!$E2232,5)),zipcode!$A:$C,3,FALSE)</f>
        <v>Lexington</v>
      </c>
    </row>
    <row r="2433" spans="1:3" x14ac:dyDescent="0.2">
      <c r="A2433" s="9" t="str">
        <f>CallsInZip!$A2233</f>
        <v> W4FCB</v>
      </c>
      <c r="B2433" t="str">
        <f>MID(CallsInZip!$B2233,(FIND(",", CallsInZip!$B2233,1)+2),256)</f>
        <v>FELICIA B</v>
      </c>
      <c r="C2433" t="str">
        <f>VLOOKUP(VALUE(LEFT(CallsInZip!$E2233,5)),zipcode!$A:$C,3,FALSE)</f>
        <v>Cameron</v>
      </c>
    </row>
    <row r="2434" spans="1:3" x14ac:dyDescent="0.2">
      <c r="A2434" s="9" t="str">
        <f>CallsInZip!$A2234</f>
        <v> W4GSR</v>
      </c>
      <c r="B2434" t="str">
        <f>MID(CallsInZip!$B2234,(FIND(",", CallsInZip!$B2234,1)+2),256)</f>
        <v>PRESTON J</v>
      </c>
      <c r="C2434" t="str">
        <f>VLOOKUP(VALUE(LEFT(CallsInZip!$E2234,5)),zipcode!$A:$C,3,FALSE)</f>
        <v>Greeleyville</v>
      </c>
    </row>
    <row r="2435" spans="1:3" x14ac:dyDescent="0.2">
      <c r="A2435" s="9" t="str">
        <f>CallsInZip!$A2235</f>
        <v> W4GWH</v>
      </c>
      <c r="B2435" t="str">
        <f>MID(CallsInZip!$B2235,(FIND(",", CallsInZip!$B2235,1)+2),256)</f>
        <v>Gary W</v>
      </c>
      <c r="C2435" t="str">
        <f>VLOOKUP(VALUE(LEFT(CallsInZip!$E2235,5)),zipcode!$A:$C,3,FALSE)</f>
        <v>Lugoff</v>
      </c>
    </row>
    <row r="2436" spans="1:3" x14ac:dyDescent="0.2">
      <c r="A2436" s="9" t="str">
        <f>CallsInZip!$A2236</f>
        <v> W4GZO</v>
      </c>
      <c r="B2436" t="str">
        <f>MID(CallsInZip!$B2236,(FIND(",", CallsInZip!$B2236,1)+2),256)</f>
        <v>GROVER C</v>
      </c>
      <c r="C2436" t="str">
        <f>VLOOKUP(VALUE(LEFT(CallsInZip!$E2236,5)),zipcode!$A:$C,3,FALSE)</f>
        <v>Kershaw</v>
      </c>
    </row>
    <row r="2437" spans="1:3" x14ac:dyDescent="0.2">
      <c r="A2437" s="9" t="str">
        <f>CallsInZip!$A2237</f>
        <v> W4HTE</v>
      </c>
      <c r="B2437" t="str">
        <f>MID(CallsInZip!$B2237,(FIND(",", CallsInZip!$B2237,1)+2),256)</f>
        <v>MARK W</v>
      </c>
      <c r="C2437" t="str">
        <f>VLOOKUP(VALUE(LEFT(CallsInZip!$E2237,5)),zipcode!$A:$C,3,FALSE)</f>
        <v>Hopkins</v>
      </c>
    </row>
    <row r="2438" spans="1:3" x14ac:dyDescent="0.2">
      <c r="A2438" s="9" t="str">
        <f>CallsInZip!$A2238</f>
        <v> W4JCW</v>
      </c>
      <c r="B2438" t="str">
        <f>MID(CallsInZip!$B2238,(FIND(",", CallsInZip!$B2238,1)+2),256)</f>
        <v>JOHN C</v>
      </c>
      <c r="C2438" t="str">
        <f>VLOOKUP(VALUE(LEFT(CallsInZip!$E2238,5)),zipcode!$A:$C,3,FALSE)</f>
        <v>Camden</v>
      </c>
    </row>
    <row r="2439" spans="1:3" x14ac:dyDescent="0.2">
      <c r="A2439" s="9" t="str">
        <f>CallsInZip!$A2239</f>
        <v> W4JLE</v>
      </c>
      <c r="B2439" t="str">
        <f>MID(CallsInZip!$B2239,(FIND(",", CallsInZip!$B2239,1)+2),256)</f>
        <v>FREDERIC G</v>
      </c>
      <c r="C2439" t="str">
        <f>VLOOKUP(VALUE(LEFT(CallsInZip!$E2239,5)),zipcode!$A:$C,3,FALSE)</f>
        <v>Gilbert</v>
      </c>
    </row>
    <row r="2440" spans="1:3" x14ac:dyDescent="0.2">
      <c r="A2440" s="9" t="str">
        <f>CallsInZip!$A2240</f>
        <v> W4JLP</v>
      </c>
      <c r="B2440" t="str">
        <f>MID(CallsInZip!$B2240,(FIND(",", CallsInZip!$B2240,1)+2),256)</f>
        <v>JAMES H</v>
      </c>
      <c r="C2440" t="str">
        <f>VLOOKUP(VALUE(LEFT(CallsInZip!$E2240,5)),zipcode!$A:$C,3,FALSE)</f>
        <v>Lugoff</v>
      </c>
    </row>
    <row r="2441" spans="1:3" x14ac:dyDescent="0.2">
      <c r="A2441" s="9" t="str">
        <f>CallsInZip!$A2241</f>
        <v> W4JMH</v>
      </c>
      <c r="B2441" t="str">
        <f>MID(CallsInZip!$B2241,(FIND(",", CallsInZip!$B2241,1)+2),256)</f>
        <v>JANET M</v>
      </c>
      <c r="C2441" t="str">
        <f>VLOOKUP(VALUE(LEFT(CallsInZip!$E2241,5)),zipcode!$A:$C,3,FALSE)</f>
        <v>Leesville</v>
      </c>
    </row>
    <row r="2442" spans="1:3" x14ac:dyDescent="0.2">
      <c r="A2442" s="9" t="str">
        <f>CallsInZip!$A2242</f>
        <v> W4JUS</v>
      </c>
      <c r="B2442" t="str">
        <f>MID(CallsInZip!$B2242,(FIND(",", CallsInZip!$B2242,1)+2),256)</f>
        <v>JAMES W</v>
      </c>
      <c r="C2442" t="str">
        <f>VLOOKUP(VALUE(LEFT(CallsInZip!$E2242,5)),zipcode!$A:$C,3,FALSE)</f>
        <v>Chapin</v>
      </c>
    </row>
    <row r="2443" spans="1:3" x14ac:dyDescent="0.2">
      <c r="A2443" s="9" t="str">
        <f>CallsInZip!$A2243</f>
        <v> W4KSC</v>
      </c>
      <c r="B2443" t="str">
        <f>MID(CallsInZip!$B2243,(FIND(",", CallsInZip!$B2243,1)+2),256)</f>
        <v>DARRELL H</v>
      </c>
      <c r="C2443" t="str">
        <f>VLOOKUP(VALUE(LEFT(CallsInZip!$E2243,5)),zipcode!$A:$C,3,FALSE)</f>
        <v>Kershaw</v>
      </c>
    </row>
    <row r="2444" spans="1:3" x14ac:dyDescent="0.2">
      <c r="A2444" s="9" t="str">
        <f>CallsInZip!$A2244</f>
        <v> W4KVS</v>
      </c>
      <c r="B2444" t="str">
        <f>MID(CallsInZip!$B2244,(FIND(",", CallsInZip!$B2244,1)+2),256)</f>
        <v>Kim</v>
      </c>
      <c r="C2444" t="str">
        <f>VLOOKUP(VALUE(LEFT(CallsInZip!$E2244,5)),zipcode!$A:$C,3,FALSE)</f>
        <v>Blythewood</v>
      </c>
    </row>
    <row r="2445" spans="1:3" x14ac:dyDescent="0.2">
      <c r="A2445" s="9" t="str">
        <f>CallsInZip!$A2245</f>
        <v> W4MFD</v>
      </c>
      <c r="B2445" t="str">
        <f>MID(CallsInZip!$B2245,(FIND(",", CallsInZip!$B2245,1)+2),256)</f>
        <v>JERRY P</v>
      </c>
      <c r="C2445" t="str">
        <f>VLOOKUP(VALUE(LEFT(CallsInZip!$E2245,5)),zipcode!$A:$C,3,FALSE)</f>
        <v>Lugoff</v>
      </c>
    </row>
    <row r="2446" spans="1:3" x14ac:dyDescent="0.2">
      <c r="A2446" s="9" t="str">
        <f>CallsInZip!$A2246</f>
        <v> W4MTF</v>
      </c>
      <c r="B2446" t="str">
        <f>MID(CallsInZip!$B2246,(FIND(",", CallsInZip!$B2246,1)+2),256)</f>
        <v>Matthew T</v>
      </c>
      <c r="C2446" t="str">
        <f>VLOOKUP(VALUE(LEFT(CallsInZip!$E2246,5)),zipcode!$A:$C,3,FALSE)</f>
        <v>Irmo</v>
      </c>
    </row>
    <row r="2447" spans="1:3" x14ac:dyDescent="0.2">
      <c r="A2447" s="9" t="str">
        <f>CallsInZip!$A2247</f>
        <v> W4OLC</v>
      </c>
      <c r="B2447" t="str">
        <f>MID(CallsInZip!$B2247,(FIND(",", CallsInZip!$B2247,1)+2),256)</f>
        <v>Albert</v>
      </c>
      <c r="C2447" t="str">
        <f>VLOOKUP(VALUE(LEFT(CallsInZip!$E2247,5)),zipcode!$A:$C,3,FALSE)</f>
        <v>Camden</v>
      </c>
    </row>
    <row r="2448" spans="1:3" x14ac:dyDescent="0.2">
      <c r="A2448" s="9" t="str">
        <f>CallsInZip!$A2248</f>
        <v> W4OSC</v>
      </c>
      <c r="B2448" t="str">
        <f>MID(CallsInZip!$B2248,(FIND(",", CallsInZip!$B2248,1)+2),256)</f>
        <v>Russell B</v>
      </c>
      <c r="C2448" t="str">
        <f>VLOOKUP(VALUE(LEFT(CallsInZip!$E2248,5)),zipcode!$A:$C,3,FALSE)</f>
        <v>Cope</v>
      </c>
    </row>
    <row r="2449" spans="1:3" x14ac:dyDescent="0.2">
      <c r="A2449" s="9" t="str">
        <f>CallsInZip!$A2249</f>
        <v> W4OUO</v>
      </c>
      <c r="B2449" t="str">
        <f>MID(CallsInZip!$B2249,(FIND(",", CallsInZip!$B2249,1)+2),256)</f>
        <v>PATRICK T</v>
      </c>
      <c r="C2449" t="str">
        <f>VLOOKUP(VALUE(LEFT(CallsInZip!$E2249,5)),zipcode!$A:$C,3,FALSE)</f>
        <v>Irmo</v>
      </c>
    </row>
    <row r="2450" spans="1:3" x14ac:dyDescent="0.2">
      <c r="A2450" s="9" t="str">
        <f>CallsInZip!$A2250</f>
        <v> W4RDB</v>
      </c>
      <c r="B2450" t="str">
        <f>MID(CallsInZip!$B2250,(FIND(",", CallsInZip!$B2250,1)+2),256)</f>
        <v>Raymond D</v>
      </c>
      <c r="C2450" t="str">
        <f>VLOOKUP(VALUE(LEFT(CallsInZip!$E2250,5)),zipcode!$A:$C,3,FALSE)</f>
        <v>Gilbert</v>
      </c>
    </row>
    <row r="2451" spans="1:3" x14ac:dyDescent="0.2">
      <c r="A2451" s="9" t="str">
        <f>CallsInZip!$A2251</f>
        <v> W4RRC</v>
      </c>
      <c r="B2451" t="e">
        <f>MID(CallsInZip!$B2251,(FIND(",", CallsInZip!$B2251,1)+2),256)</f>
        <v>#VALUE!</v>
      </c>
      <c r="C2451" t="str">
        <f>VLOOKUP(VALUE(LEFT(CallsInZip!$E2251,5)),zipcode!$A:$C,3,FALSE)</f>
        <v>Leesville</v>
      </c>
    </row>
    <row r="2452" spans="1:3" x14ac:dyDescent="0.2">
      <c r="A2452" s="9" t="str">
        <f>CallsInZip!$A2252</f>
        <v> W4RUX</v>
      </c>
      <c r="B2452" t="str">
        <f>MID(CallsInZip!$B2252,(FIND(",", CallsInZip!$B2252,1)+2),256)</f>
        <v>William W</v>
      </c>
      <c r="C2452" t="str">
        <f>VLOOKUP(VALUE(LEFT(CallsInZip!$E2252,5)),zipcode!$A:$C,3,FALSE)</f>
        <v>Lodge</v>
      </c>
    </row>
    <row r="2453" spans="1:3" x14ac:dyDescent="0.2">
      <c r="A2453" s="9" t="str">
        <f>CallsInZip!$A2253</f>
        <v> W4RWF</v>
      </c>
      <c r="B2453" t="str">
        <f>MID(CallsInZip!$B2253,(FIND(",", CallsInZip!$B2253,1)+2),256)</f>
        <v>RUSSELL W</v>
      </c>
      <c r="C2453" t="str">
        <f>VLOOKUP(VALUE(LEFT(CallsInZip!$E2253,5)),zipcode!$A:$C,3,FALSE)</f>
        <v>Eastover</v>
      </c>
    </row>
    <row r="2454" spans="1:3" x14ac:dyDescent="0.2">
      <c r="A2454" s="9" t="str">
        <f>CallsInZip!$A2254</f>
        <v> W4SC </v>
      </c>
      <c r="B2454" t="str">
        <f>MID(CallsInZip!$B2254,(FIND(",", CallsInZip!$B2254,1)+2),256)</f>
        <v>BENNIE L</v>
      </c>
      <c r="C2454" t="str">
        <f>VLOOKUP(VALUE(LEFT(CallsInZip!$E2254,5)),zipcode!$A:$C,3,FALSE)</f>
        <v>Lexington</v>
      </c>
    </row>
    <row r="2455" spans="1:3" x14ac:dyDescent="0.2">
      <c r="A2455" s="9" t="str">
        <f>CallsInZip!$A2255</f>
        <v> W4SJD</v>
      </c>
      <c r="B2455" t="str">
        <f>MID(CallsInZip!$B2255,(FIND(",", CallsInZip!$B2255,1)+2),256)</f>
        <v>STEPHEN J</v>
      </c>
      <c r="C2455" t="str">
        <f>VLOOKUP(VALUE(LEFT(CallsInZip!$E2255,5)),zipcode!$A:$C,3,FALSE)</f>
        <v>Chapin</v>
      </c>
    </row>
    <row r="2456" spans="1:3" x14ac:dyDescent="0.2">
      <c r="A2456" s="9" t="str">
        <f>CallsInZip!$A2256</f>
        <v> W4TCO</v>
      </c>
      <c r="B2456" t="str">
        <f>MID(CallsInZip!$B2256,(FIND(",", CallsInZip!$B2256,1)+2),256)</f>
        <v>Eugene V</v>
      </c>
      <c r="C2456" t="str">
        <f>VLOOKUP(VALUE(LEFT(CallsInZip!$E2256,5)),zipcode!$A:$C,3,FALSE)</f>
        <v>Irmo</v>
      </c>
    </row>
    <row r="2457" spans="1:3" x14ac:dyDescent="0.2">
      <c r="A2457" s="9" t="str">
        <f>CallsInZip!$A2257</f>
        <v> W4TDW</v>
      </c>
      <c r="B2457" t="str">
        <f>MID(CallsInZip!$B2257,(FIND(",", CallsInZip!$B2257,1)+2),256)</f>
        <v>THOMAS D</v>
      </c>
      <c r="C2457" t="str">
        <f>VLOOKUP(VALUE(LEFT(CallsInZip!$E2257,5)),zipcode!$A:$C,3,FALSE)</f>
        <v>Elgin</v>
      </c>
    </row>
    <row r="2458" spans="1:3" x14ac:dyDescent="0.2">
      <c r="A2458" s="9" t="str">
        <f>CallsInZip!$A2258</f>
        <v> W4TFX</v>
      </c>
      <c r="B2458" t="str">
        <f>MID(CallsInZip!$B2258,(FIND(",", CallsInZip!$B2258,1)+2),256)</f>
        <v>JAY M</v>
      </c>
      <c r="C2458" t="str">
        <f>VLOOKUP(VALUE(LEFT(CallsInZip!$E2258,5)),zipcode!$A:$C,3,FALSE)</f>
        <v>Hopkins</v>
      </c>
    </row>
    <row r="2459" spans="1:3" x14ac:dyDescent="0.2">
      <c r="A2459" s="9" t="str">
        <f>CallsInZip!$A2259</f>
        <v> W4THA</v>
      </c>
      <c r="B2459" t="str">
        <f>MID(CallsInZip!$B2259,(FIND(",", CallsInZip!$B2259,1)+2),256)</f>
        <v>THOM</v>
      </c>
      <c r="C2459" t="str">
        <f>VLOOKUP(VALUE(LEFT(CallsInZip!$E2259,5)),zipcode!$A:$C,3,FALSE)</f>
        <v>Camden</v>
      </c>
    </row>
    <row r="2460" spans="1:3" x14ac:dyDescent="0.2">
      <c r="A2460" s="9" t="str">
        <f>CallsInZip!$A2260</f>
        <v> W4THR</v>
      </c>
      <c r="B2460" t="str">
        <f>MID(CallsInZip!$B2260,(FIND(",", CallsInZip!$B2260,1)+2),256)</f>
        <v>THOMAS H</v>
      </c>
      <c r="C2460" t="str">
        <f>VLOOKUP(VALUE(LEFT(CallsInZip!$E2260,5)),zipcode!$A:$C,3,FALSE)</f>
        <v>Blythewood</v>
      </c>
    </row>
    <row r="2461" spans="1:3" x14ac:dyDescent="0.2">
      <c r="A2461" s="9" t="str">
        <f>CallsInZip!$A2261</f>
        <v> W4TJB</v>
      </c>
      <c r="B2461" t="str">
        <f>MID(CallsInZip!$B2261,(FIND(",", CallsInZip!$B2261,1)+2),256)</f>
        <v>Timothy J</v>
      </c>
      <c r="C2461" t="str">
        <f>VLOOKUP(VALUE(LEFT(CallsInZip!$E2261,5)),zipcode!$A:$C,3,FALSE)</f>
        <v>Lexington</v>
      </c>
    </row>
    <row r="2462" spans="1:3" x14ac:dyDescent="0.2">
      <c r="A2462" s="9" t="str">
        <f>CallsInZip!$A2262</f>
        <v> W4TSS</v>
      </c>
      <c r="B2462" t="str">
        <f>MID(CallsInZip!$B2262,(FIND(",", CallsInZip!$B2262,1)+2),256)</f>
        <v>Dennis A</v>
      </c>
      <c r="C2462" t="str">
        <f>VLOOKUP(VALUE(LEFT(CallsInZip!$E2262,5)),zipcode!$A:$C,3,FALSE)</f>
        <v>Gilbert</v>
      </c>
    </row>
    <row r="2463" spans="1:3" x14ac:dyDescent="0.2">
      <c r="A2463" s="9" t="str">
        <f>CallsInZip!$A2263</f>
        <v> W4USC</v>
      </c>
      <c r="B2463" t="str">
        <f>MID(CallsInZip!$B2263,(FIND(",", CallsInZip!$B2263,1)+2),256)</f>
        <v>Ray A</v>
      </c>
      <c r="C2463" t="str">
        <f>VLOOKUP(VALUE(LEFT(CallsInZip!$E2263,5)),zipcode!$A:$C,3,FALSE)</f>
        <v>Chapin</v>
      </c>
    </row>
    <row r="2464" spans="1:3" x14ac:dyDescent="0.2">
      <c r="A2464" s="9" t="str">
        <f>CallsInZip!$A2264</f>
        <v> W4VEZ</v>
      </c>
      <c r="B2464" t="str">
        <f>MID(CallsInZip!$B2264,(FIND(",", CallsInZip!$B2264,1)+2),256)</f>
        <v>MELISSA M</v>
      </c>
      <c r="C2464" t="str">
        <f>VLOOKUP(VALUE(LEFT(CallsInZip!$E2264,5)),zipcode!$A:$C,3,FALSE)</f>
        <v>Blythewood</v>
      </c>
    </row>
    <row r="2465" spans="1:3" x14ac:dyDescent="0.2">
      <c r="A2465" s="9" t="str">
        <f>CallsInZip!$A2265</f>
        <v> W4WJS</v>
      </c>
      <c r="B2465" t="str">
        <f>MID(CallsInZip!$B2265,(FIND(",", CallsInZip!$B2265,1)+2),256)</f>
        <v>WILLIAM J</v>
      </c>
      <c r="C2465" t="str">
        <f>VLOOKUP(VALUE(LEFT(CallsInZip!$E2265,5)),zipcode!$A:$C,3,FALSE)</f>
        <v>Camden</v>
      </c>
    </row>
    <row r="2466" spans="1:3" x14ac:dyDescent="0.2">
      <c r="A2466" s="9" t="str">
        <f>CallsInZip!$A2266</f>
        <v> W4WOT</v>
      </c>
      <c r="B2466" t="str">
        <f>MID(CallsInZip!$B2266,(FIND(",", CallsInZip!$B2266,1)+2),256)</f>
        <v>VERLON J</v>
      </c>
      <c r="C2466" t="str">
        <f>VLOOKUP(VALUE(LEFT(CallsInZip!$E2266,5)),zipcode!$A:$C,3,FALSE)</f>
        <v>Eutawville</v>
      </c>
    </row>
    <row r="2467" spans="1:3" x14ac:dyDescent="0.2">
      <c r="A2467" s="9" t="str">
        <f>CallsInZip!$A2267</f>
        <v> W4WQL</v>
      </c>
      <c r="B2467" t="str">
        <f>MID(CallsInZip!$B2267,(FIND(",", CallsInZip!$B2267,1)+2),256)</f>
        <v>MELVYN</v>
      </c>
      <c r="C2467" t="str">
        <f>VLOOKUP(VALUE(LEFT(CallsInZip!$E2267,5)),zipcode!$A:$C,3,FALSE)</f>
        <v>Gilbert</v>
      </c>
    </row>
    <row r="2468" spans="1:3" x14ac:dyDescent="0.2">
      <c r="A2468" s="9" t="str">
        <f>CallsInZip!$A2268</f>
        <v> W4ZMJ</v>
      </c>
      <c r="B2468" t="str">
        <f>MID(CallsInZip!$B2268,(FIND(",", CallsInZip!$B2268,1)+2),256)</f>
        <v>Jamey L</v>
      </c>
      <c r="C2468" t="str">
        <f>VLOOKUP(VALUE(LEFT(CallsInZip!$E2268,5)),zipcode!$A:$C,3,FALSE)</f>
        <v>Lexington</v>
      </c>
    </row>
    <row r="2469" spans="1:3" x14ac:dyDescent="0.2">
      <c r="A2469" s="9" t="str">
        <f>CallsInZip!$A2269</f>
        <v> W4ZUO</v>
      </c>
      <c r="B2469" t="str">
        <f>MID(CallsInZip!$B2269,(FIND(",", CallsInZip!$B2269,1)+2),256)</f>
        <v>JAMES Y</v>
      </c>
      <c r="C2469" t="str">
        <f>VLOOKUP(VALUE(LEFT(CallsInZip!$E2269,5)),zipcode!$A:$C,3,FALSE)</f>
        <v>Hopkins</v>
      </c>
    </row>
    <row r="2470" spans="1:3" x14ac:dyDescent="0.2">
      <c r="A2470" s="9" t="str">
        <f>CallsInZip!$A2270</f>
        <v> W4ZYX</v>
      </c>
      <c r="B2470" t="str">
        <f>MID(CallsInZip!$B2270,(FIND(",", CallsInZip!$B2270,1)+2),256)</f>
        <v>Matthew</v>
      </c>
      <c r="C2470" t="str">
        <f>VLOOKUP(VALUE(LEFT(CallsInZip!$E2270,5)),zipcode!$A:$C,3,FALSE)</f>
        <v>Lexington</v>
      </c>
    </row>
    <row r="2471" spans="1:3" x14ac:dyDescent="0.2">
      <c r="A2471" s="9" t="str">
        <f>CallsInZip!$A2271</f>
        <v> W5AQP</v>
      </c>
      <c r="B2471" t="str">
        <f>MID(CallsInZip!$B2271,(FIND(",", CallsInZip!$B2271,1)+2),256)</f>
        <v>JAMES L</v>
      </c>
      <c r="C2471" t="str">
        <f>VLOOKUP(VALUE(LEFT(CallsInZip!$E2271,5)),zipcode!$A:$C,3,FALSE)</f>
        <v>Leesville</v>
      </c>
    </row>
    <row r="2472" spans="1:3" x14ac:dyDescent="0.2">
      <c r="A2472" s="9" t="str">
        <f>CallsInZip!$A2272</f>
        <v> W5MMM</v>
      </c>
      <c r="B2472" t="str">
        <f>MID(CallsInZip!$B2272,(FIND(",", CallsInZip!$B2272,1)+2),256)</f>
        <v>MONICA M</v>
      </c>
      <c r="C2472" t="str">
        <f>VLOOKUP(VALUE(LEFT(CallsInZip!$E2272,5)),zipcode!$A:$C,3,FALSE)</f>
        <v>Lynchburg</v>
      </c>
    </row>
    <row r="2473" spans="1:3" x14ac:dyDescent="0.2">
      <c r="A2473" s="9" t="str">
        <f>CallsInZip!$A2273</f>
        <v> W5SAR</v>
      </c>
      <c r="B2473" t="str">
        <f>MID(CallsInZip!$B2273,(FIND(",", CallsInZip!$B2273,1)+2),256)</f>
        <v>STEPHEN B</v>
      </c>
      <c r="C2473" t="str">
        <f>VLOOKUP(VALUE(LEFT(CallsInZip!$E2273,5)),zipcode!$A:$C,3,FALSE)</f>
        <v>Lynchburg</v>
      </c>
    </row>
    <row r="2474" spans="1:3" x14ac:dyDescent="0.2">
      <c r="A2474" s="9" t="str">
        <f>CallsInZip!$A2274</f>
        <v> W7DBC</v>
      </c>
      <c r="B2474" t="str">
        <f>MID(CallsInZip!$B2274,(FIND(",", CallsInZip!$B2274,1)+2),256)</f>
        <v>DAVID B</v>
      </c>
      <c r="C2474" t="str">
        <f>VLOOKUP(VALUE(LEFT(CallsInZip!$E2274,5)),zipcode!$A:$C,3,FALSE)</f>
        <v>Blythewood</v>
      </c>
    </row>
    <row r="2475" spans="1:3" x14ac:dyDescent="0.2">
      <c r="A2475" s="9" t="str">
        <f>CallsInZip!$A2275</f>
        <v> W7DO </v>
      </c>
      <c r="B2475" t="str">
        <f>MID(CallsInZip!$B2275,(FIND(",", CallsInZip!$B2275,1)+2),256)</f>
        <v>GARY A</v>
      </c>
      <c r="C2475" t="str">
        <f>VLOOKUP(VALUE(LEFT(CallsInZip!$E2275,5)),zipcode!$A:$C,3,FALSE)</f>
        <v>Blythewood</v>
      </c>
    </row>
    <row r="2476" spans="1:3" x14ac:dyDescent="0.2">
      <c r="A2476" s="9" t="str">
        <f>CallsInZip!$A2276</f>
        <v> W7MOV</v>
      </c>
      <c r="B2476" t="str">
        <f>MID(CallsInZip!$B2276,(FIND(",", CallsInZip!$B2276,1)+2),256)</f>
        <v>MARCUS O</v>
      </c>
      <c r="C2476" t="str">
        <f>VLOOKUP(VALUE(LEFT(CallsInZip!$E2276,5)),zipcode!$A:$C,3,FALSE)</f>
        <v>Lexington</v>
      </c>
    </row>
    <row r="2477" spans="1:3" x14ac:dyDescent="0.2">
      <c r="A2477" s="9" t="str">
        <f>CallsInZip!$A2277</f>
        <v> W7SCB</v>
      </c>
      <c r="B2477" t="str">
        <f>MID(CallsInZip!$B2277,(FIND(",", CallsInZip!$B2277,1)+2),256)</f>
        <v>Shayne C</v>
      </c>
      <c r="C2477" t="str">
        <f>VLOOKUP(VALUE(LEFT(CallsInZip!$E2277,5)),zipcode!$A:$C,3,FALSE)</f>
        <v>Irmo</v>
      </c>
    </row>
    <row r="2478" spans="1:3" x14ac:dyDescent="0.2">
      <c r="A2478" s="9" t="str">
        <f>CallsInZip!$A2278</f>
        <v> W8FH </v>
      </c>
      <c r="B2478" t="str">
        <f>MID(CallsInZip!$B2278,(FIND(",", CallsInZip!$B2278,1)+2),256)</f>
        <v>FRANK W</v>
      </c>
      <c r="C2478" t="str">
        <f>VLOOKUP(VALUE(LEFT(CallsInZip!$E2278,5)),zipcode!$A:$C,3,FALSE)</f>
        <v>Lexington</v>
      </c>
    </row>
    <row r="2479" spans="1:3" x14ac:dyDescent="0.2">
      <c r="A2479" s="9" t="str">
        <f>CallsInZip!$A2279</f>
        <v> W9OUY</v>
      </c>
      <c r="B2479" t="str">
        <f>MID(CallsInZip!$B2279,(FIND(",", CallsInZip!$B2279,1)+2),256)</f>
        <v>WALLACE B</v>
      </c>
      <c r="C2479" t="str">
        <f>VLOOKUP(VALUE(LEFT(CallsInZip!$E2279,5)),zipcode!$A:$C,3,FALSE)</f>
        <v>Lexington</v>
      </c>
    </row>
    <row r="2480" spans="1:3" x14ac:dyDescent="0.2">
      <c r="A2480" s="9" t="str">
        <f>CallsInZip!$A2280</f>
        <v>WA1AC </v>
      </c>
      <c r="B2480" t="str">
        <f>MID(CallsInZip!$B2280,(FIND(",", CallsInZip!$B2280,1)+2),256)</f>
        <v>GEORGE C</v>
      </c>
      <c r="C2480" t="str">
        <f>VLOOKUP(VALUE(LEFT(CallsInZip!$E2280,5)),zipcode!$A:$C,3,FALSE)</f>
        <v>Camden</v>
      </c>
    </row>
    <row r="2481" spans="1:3" x14ac:dyDescent="0.2">
      <c r="A2481" s="9" t="str">
        <f>CallsInZip!$A2281</f>
        <v>WA1MKM</v>
      </c>
      <c r="B2481" t="str">
        <f>MID(CallsInZip!$B2281,(FIND(",", CallsInZip!$B2281,1)+2),256)</f>
        <v>WILLIAM J</v>
      </c>
      <c r="C2481" t="str">
        <f>VLOOKUP(VALUE(LEFT(CallsInZip!$E2281,5)),zipcode!$A:$C,3,FALSE)</f>
        <v>Lexington</v>
      </c>
    </row>
    <row r="2482" spans="1:3" x14ac:dyDescent="0.2">
      <c r="A2482" s="9" t="str">
        <f>CallsInZip!$A2282</f>
        <v>WA1UVC</v>
      </c>
      <c r="B2482" t="str">
        <f>MID(CallsInZip!$B2282,(FIND(",", CallsInZip!$B2282,1)+2),256)</f>
        <v>EDWARD J</v>
      </c>
      <c r="C2482" t="str">
        <f>VLOOKUP(VALUE(LEFT(CallsInZip!$E2282,5)),zipcode!$A:$C,3,FALSE)</f>
        <v>Irmo</v>
      </c>
    </row>
    <row r="2483" spans="1:3" x14ac:dyDescent="0.2">
      <c r="A2483" s="9" t="str">
        <f>CallsInZip!$A2283</f>
        <v>WA2CDZ</v>
      </c>
      <c r="B2483" t="str">
        <f>MID(CallsInZip!$B2283,(FIND(",", CallsInZip!$B2283,1)+2),256)</f>
        <v>Walter E</v>
      </c>
      <c r="C2483" t="str">
        <f>VLOOKUP(VALUE(LEFT(CallsInZip!$E2283,5)),zipcode!$A:$C,3,FALSE)</f>
        <v>Leesville</v>
      </c>
    </row>
    <row r="2484" spans="1:3" x14ac:dyDescent="0.2">
      <c r="A2484" s="9" t="str">
        <f>CallsInZip!$A2284</f>
        <v>WA4ASV</v>
      </c>
      <c r="B2484" t="str">
        <f>MID(CallsInZip!$B2284,(FIND(",", CallsInZip!$B2284,1)+2),256)</f>
        <v>DELTON F</v>
      </c>
      <c r="C2484" t="str">
        <f>VLOOKUP(VALUE(LEFT(CallsInZip!$E2284,5)),zipcode!$A:$C,3,FALSE)</f>
        <v>Bethune</v>
      </c>
    </row>
    <row r="2485" spans="1:3" x14ac:dyDescent="0.2">
      <c r="A2485" s="9" t="str">
        <f>CallsInZip!$A2285</f>
        <v>WA4BJF</v>
      </c>
      <c r="B2485" t="str">
        <f>MID(CallsInZip!$B2285,(FIND(",", CallsInZip!$B2285,1)+2),256)</f>
        <v>EARL T</v>
      </c>
      <c r="C2485" t="str">
        <f>VLOOKUP(VALUE(LEFT(CallsInZip!$E2285,5)),zipcode!$A:$C,3,FALSE)</f>
        <v>Elgin</v>
      </c>
    </row>
    <row r="2486" spans="1:3" x14ac:dyDescent="0.2">
      <c r="A2486" s="9" t="str">
        <f>CallsInZip!$A2286</f>
        <v>WA4BUO</v>
      </c>
      <c r="B2486" t="str">
        <f>MID(CallsInZip!$B2286,(FIND(",", CallsInZip!$B2286,1)+2),256)</f>
        <v>THOMAS E</v>
      </c>
      <c r="C2486" t="str">
        <f>VLOOKUP(VALUE(LEFT(CallsInZip!$E2286,5)),zipcode!$A:$C,3,FALSE)</f>
        <v>Bishopville</v>
      </c>
    </row>
    <row r="2487" spans="1:3" x14ac:dyDescent="0.2">
      <c r="A2487" s="9" t="str">
        <f>CallsInZip!$A2287</f>
        <v>WA4DEW</v>
      </c>
      <c r="B2487" t="str">
        <f>MID(CallsInZip!$B2287,(FIND(",", CallsInZip!$B2287,1)+2),256)</f>
        <v>THOMAS M</v>
      </c>
      <c r="C2487" t="str">
        <f>VLOOKUP(VALUE(LEFT(CallsInZip!$E2287,5)),zipcode!$A:$C,3,FALSE)</f>
        <v>Lexington</v>
      </c>
    </row>
    <row r="2488" spans="1:3" x14ac:dyDescent="0.2">
      <c r="A2488" s="9" t="str">
        <f>CallsInZip!$A2288</f>
        <v>WA4EFS</v>
      </c>
      <c r="B2488" t="str">
        <f>MID(CallsInZip!$B2288,(FIND(",", CallsInZip!$B2288,1)+2),256)</f>
        <v>WILLIAM L</v>
      </c>
      <c r="C2488" t="str">
        <f>VLOOKUP(VALUE(LEFT(CallsInZip!$E2288,5)),zipcode!$A:$C,3,FALSE)</f>
        <v>Chapin</v>
      </c>
    </row>
    <row r="2489" spans="1:3" x14ac:dyDescent="0.2">
      <c r="A2489" s="9" t="str">
        <f>CallsInZip!$A2289</f>
        <v>WA4FMK</v>
      </c>
      <c r="B2489" t="str">
        <f>MID(CallsInZip!$B2289,(FIND(",", CallsInZip!$B2289,1)+2),256)</f>
        <v>JACK D</v>
      </c>
      <c r="C2489" t="str">
        <f>VLOOKUP(VALUE(LEFT(CallsInZip!$E2289,5)),zipcode!$A:$C,3,FALSE)</f>
        <v>Cameron</v>
      </c>
    </row>
    <row r="2490" spans="1:3" x14ac:dyDescent="0.2">
      <c r="A2490" s="9" t="str">
        <f>CallsInZip!$A2290</f>
        <v>WA4FRY</v>
      </c>
      <c r="B2490" t="str">
        <f>MID(CallsInZip!$B2290,(FIND(",", CallsInZip!$B2290,1)+2),256)</f>
        <v>LEWIS G</v>
      </c>
      <c r="C2490" t="str">
        <f>VLOOKUP(VALUE(LEFT(CallsInZip!$E2290,5)),zipcode!$A:$C,3,FALSE)</f>
        <v>Lexington</v>
      </c>
    </row>
    <row r="2491" spans="1:3" x14ac:dyDescent="0.2">
      <c r="A2491" s="9" t="str">
        <f>CallsInZip!$A2291</f>
        <v>WA4FTY</v>
      </c>
      <c r="B2491" t="str">
        <f>MID(CallsInZip!$B2291,(FIND(",", CallsInZip!$B2291,1)+2),256)</f>
        <v>CALVIN W</v>
      </c>
      <c r="C2491" t="str">
        <f>VLOOKUP(VALUE(LEFT(CallsInZip!$E2291,5)),zipcode!$A:$C,3,FALSE)</f>
        <v>Lexington</v>
      </c>
    </row>
    <row r="2492" spans="1:3" x14ac:dyDescent="0.2">
      <c r="A2492" s="9" t="str">
        <f>CallsInZip!$A2292</f>
        <v>WA4KQC</v>
      </c>
      <c r="B2492" t="str">
        <f>MID(CallsInZip!$B2292,(FIND(",", CallsInZip!$B2292,1)+2),256)</f>
        <v>MICHAEL N</v>
      </c>
      <c r="C2492" t="str">
        <f>VLOOKUP(VALUE(LEFT(CallsInZip!$E2292,5)),zipcode!$A:$C,3,FALSE)</f>
        <v>Bishopville</v>
      </c>
    </row>
    <row r="2493" spans="1:3" x14ac:dyDescent="0.2">
      <c r="A2493" s="9" t="str">
        <f>CallsInZip!$A2293</f>
        <v>WA4LDU</v>
      </c>
      <c r="B2493" t="str">
        <f>MID(CallsInZip!$B2293,(FIND(",", CallsInZip!$B2293,1)+2),256)</f>
        <v>Joe F</v>
      </c>
      <c r="C2493" t="str">
        <f>VLOOKUP(VALUE(LEFT(CallsInZip!$E2293,5)),zipcode!$A:$C,3,FALSE)</f>
        <v>Lexington</v>
      </c>
    </row>
    <row r="2494" spans="1:3" x14ac:dyDescent="0.2">
      <c r="A2494" s="9" t="str">
        <f>CallsInZip!$A2294</f>
        <v>WA4LRD</v>
      </c>
      <c r="B2494" t="str">
        <f>MID(CallsInZip!$B2294,(FIND(",", CallsInZip!$B2294,1)+2),256)</f>
        <v>ROBERT S</v>
      </c>
      <c r="C2494" t="str">
        <f>VLOOKUP(VALUE(LEFT(CallsInZip!$E2294,5)),zipcode!$A:$C,3,FALSE)</f>
        <v>Holly Hill</v>
      </c>
    </row>
    <row r="2495" spans="1:3" x14ac:dyDescent="0.2">
      <c r="A2495" s="9" t="str">
        <f>CallsInZip!$A2295</f>
        <v>WA4OPF</v>
      </c>
      <c r="B2495" t="str">
        <f>MID(CallsInZip!$B2295,(FIND(",", CallsInZip!$B2295,1)+2),256)</f>
        <v>HORACE C</v>
      </c>
      <c r="C2495" t="str">
        <f>VLOOKUP(VALUE(LEFT(CallsInZip!$E2295,5)),zipcode!$A:$C,3,FALSE)</f>
        <v>Bishopville</v>
      </c>
    </row>
    <row r="2496" spans="1:3" x14ac:dyDescent="0.2">
      <c r="A2496" s="9" t="str">
        <f>CallsInZip!$A2296</f>
        <v>WA4POD</v>
      </c>
      <c r="B2496" t="str">
        <f>MID(CallsInZip!$B2296,(FIND(",", CallsInZip!$B2296,1)+2),256)</f>
        <v>J Douglas</v>
      </c>
      <c r="C2496" t="str">
        <f>VLOOKUP(VALUE(LEFT(CallsInZip!$E2296,5)),zipcode!$A:$C,3,FALSE)</f>
        <v>Jenkinsville</v>
      </c>
    </row>
    <row r="2497" spans="1:3" x14ac:dyDescent="0.2">
      <c r="A2497" s="9" t="str">
        <f>CallsInZip!$A2297</f>
        <v>WA4PTE</v>
      </c>
      <c r="B2497" t="str">
        <f>MID(CallsInZip!$B2297,(FIND(",", CallsInZip!$B2297,1)+2),256)</f>
        <v>WALTRAUD</v>
      </c>
      <c r="C2497" t="str">
        <f>VLOOKUP(VALUE(LEFT(CallsInZip!$E2297,5)),zipcode!$A:$C,3,FALSE)</f>
        <v>Hopkins</v>
      </c>
    </row>
    <row r="2498" spans="1:3" x14ac:dyDescent="0.2">
      <c r="A2498" s="9" t="str">
        <f>CallsInZip!$A2298</f>
        <v>WA4QAY</v>
      </c>
      <c r="B2498" t="str">
        <f>MID(CallsInZip!$B2298,(FIND(",", CallsInZip!$B2298,1)+2),256)</f>
        <v>HAROLD W</v>
      </c>
      <c r="C2498" t="str">
        <f>VLOOKUP(VALUE(LEFT(CallsInZip!$E2298,5)),zipcode!$A:$C,3,FALSE)</f>
        <v>Irmo</v>
      </c>
    </row>
    <row r="2499" spans="1:3" x14ac:dyDescent="0.2">
      <c r="A2499" s="9" t="str">
        <f>CallsInZip!$A2299</f>
        <v>WA4UGD</v>
      </c>
      <c r="B2499" t="str">
        <f>MID(CallsInZip!$B2299,(FIND(",", CallsInZip!$B2299,1)+2),256)</f>
        <v>JOHNNIE W</v>
      </c>
      <c r="C2499" t="str">
        <f>VLOOKUP(VALUE(LEFT(CallsInZip!$E2299,5)),zipcode!$A:$C,3,FALSE)</f>
        <v>Lydia</v>
      </c>
    </row>
    <row r="2500" spans="1:3" x14ac:dyDescent="0.2">
      <c r="A2500" s="9" t="str">
        <f>CallsInZip!$A2300</f>
        <v>WA4ULS</v>
      </c>
      <c r="B2500" t="str">
        <f>MID(CallsInZip!$B2300,(FIND(",", CallsInZip!$B2300,1)+2),256)</f>
        <v>TERRY R</v>
      </c>
      <c r="C2500" t="str">
        <f>VLOOKUP(VALUE(LEFT(CallsInZip!$E2300,5)),zipcode!$A:$C,3,FALSE)</f>
        <v>Gilbert</v>
      </c>
    </row>
    <row r="2501" spans="1:3" x14ac:dyDescent="0.2">
      <c r="A2501" s="9" t="str">
        <f>CallsInZip!$A2301</f>
        <v>WA4VHI</v>
      </c>
      <c r="B2501" t="str">
        <f>MID(CallsInZip!$B2301,(FIND(",", CallsInZip!$B2301,1)+2),256)</f>
        <v>DONALD E</v>
      </c>
      <c r="C2501" t="str">
        <f>VLOOKUP(VALUE(LEFT(CallsInZip!$E2301,5)),zipcode!$A:$C,3,FALSE)</f>
        <v>Lexington</v>
      </c>
    </row>
    <row r="2502" spans="1:3" x14ac:dyDescent="0.2">
      <c r="A2502" s="9" t="str">
        <f>CallsInZip!$A2302</f>
        <v>WA4WEH</v>
      </c>
      <c r="B2502" t="str">
        <f>MID(CallsInZip!$B2302,(FIND(",", CallsInZip!$B2302,1)+2),256)</f>
        <v>Barry W</v>
      </c>
      <c r="C2502" t="str">
        <f>VLOOKUP(VALUE(LEFT(CallsInZip!$E2302,5)),zipcode!$A:$C,3,FALSE)</f>
        <v>Lexington</v>
      </c>
    </row>
    <row r="2503" spans="1:3" x14ac:dyDescent="0.2">
      <c r="A2503" s="9" t="str">
        <f>CallsInZip!$A2303</f>
        <v>WA4ZYB</v>
      </c>
      <c r="B2503" t="str">
        <f>MID(CallsInZip!$B2303,(FIND(",", CallsInZip!$B2303,1)+2),256)</f>
        <v>RONALD W</v>
      </c>
      <c r="C2503" t="str">
        <f>VLOOKUP(VALUE(LEFT(CallsInZip!$E2303,5)),zipcode!$A:$C,3,FALSE)</f>
        <v>Cayce</v>
      </c>
    </row>
    <row r="2504" spans="1:3" x14ac:dyDescent="0.2">
      <c r="A2504" s="9" t="str">
        <f>CallsInZip!$A2304</f>
        <v>WA6ILH</v>
      </c>
      <c r="B2504" t="str">
        <f>MID(CallsInZip!$B2304,(FIND(",", CallsInZip!$B2304,1)+2),256)</f>
        <v>WILLIAM E</v>
      </c>
      <c r="C2504" t="str">
        <f>VLOOKUP(VALUE(LEFT(CallsInZip!$E2304,5)),zipcode!$A:$C,3,FALSE)</f>
        <v>Lexington</v>
      </c>
    </row>
    <row r="2505" spans="1:3" x14ac:dyDescent="0.2">
      <c r="A2505" s="9" t="str">
        <f>CallsInZip!$A2305</f>
        <v>WB0IRX</v>
      </c>
      <c r="B2505" t="str">
        <f>MID(CallsInZip!$B2305,(FIND(",", CallsInZip!$B2305,1)+2),256)</f>
        <v>STEVEN L</v>
      </c>
      <c r="C2505" t="str">
        <f>VLOOKUP(VALUE(LEFT(CallsInZip!$E2305,5)),zipcode!$A:$C,3,FALSE)</f>
        <v>Irmo</v>
      </c>
    </row>
    <row r="2506" spans="1:3" x14ac:dyDescent="0.2">
      <c r="A2506" s="9" t="str">
        <f>CallsInZip!$A2306</f>
        <v>WB4FPY</v>
      </c>
      <c r="B2506" t="str">
        <f>MID(CallsInZip!$B2306,(FIND(",", CallsInZip!$B2306,1)+2),256)</f>
        <v>OLANDER G</v>
      </c>
      <c r="C2506" t="str">
        <f>VLOOKUP(VALUE(LEFT(CallsInZip!$E2306,5)),zipcode!$A:$C,3,FALSE)</f>
        <v>Leesville</v>
      </c>
    </row>
    <row r="2507" spans="1:3" x14ac:dyDescent="0.2">
      <c r="A2507" s="9" t="str">
        <f>CallsInZip!$A2307</f>
        <v>WB4HM </v>
      </c>
      <c r="B2507" t="str">
        <f>MID(CallsInZip!$B2307,(FIND(",", CallsInZip!$B2307,1)+2),256)</f>
        <v>Howard S</v>
      </c>
      <c r="C2507" t="str">
        <f>VLOOKUP(VALUE(LEFT(CallsInZip!$E2307,5)),zipcode!$A:$C,3,FALSE)</f>
        <v>Blackstock</v>
      </c>
    </row>
    <row r="2508" spans="1:3" x14ac:dyDescent="0.2">
      <c r="A2508" s="9" t="str">
        <f>CallsInZip!$A2308</f>
        <v>WB4KME</v>
      </c>
      <c r="B2508" t="str">
        <f>MID(CallsInZip!$B2308,(FIND(",", CallsInZip!$B2308,1)+2),256)</f>
        <v>NANCY C</v>
      </c>
      <c r="C2508" t="str">
        <f>VLOOKUP(VALUE(LEFT(CallsInZip!$E2308,5)),zipcode!$A:$C,3,FALSE)</f>
        <v>Cayce</v>
      </c>
    </row>
    <row r="2509" spans="1:3" x14ac:dyDescent="0.2">
      <c r="A2509" s="9" t="str">
        <f>CallsInZip!$A2309</f>
        <v>WB4KUJ</v>
      </c>
      <c r="B2509" t="str">
        <f>MID(CallsInZip!$B2309,(FIND(",", CallsInZip!$B2309,1)+2),256)</f>
        <v>ROBERT E</v>
      </c>
      <c r="C2509" t="str">
        <f>VLOOKUP(VALUE(LEFT(CallsInZip!$E2309,5)),zipcode!$A:$C,3,FALSE)</f>
        <v>Irmo</v>
      </c>
    </row>
    <row r="2510" spans="1:3" x14ac:dyDescent="0.2">
      <c r="A2510" s="9" t="str">
        <f>CallsInZip!$A2310</f>
        <v>WB4LPI</v>
      </c>
      <c r="B2510" t="str">
        <f>MID(CallsInZip!$B2310,(FIND(",", CallsInZip!$B2310,1)+2),256)</f>
        <v>THOMAS M</v>
      </c>
      <c r="C2510" t="str">
        <f>VLOOKUP(VALUE(LEFT(CallsInZip!$E2310,5)),zipcode!$A:$C,3,FALSE)</f>
        <v>Irmo</v>
      </c>
    </row>
    <row r="2511" spans="1:3" x14ac:dyDescent="0.2">
      <c r="A2511" s="9" t="str">
        <f>CallsInZip!$A2311</f>
        <v>WB4QCW</v>
      </c>
      <c r="B2511" t="str">
        <f>MID(CallsInZip!$B2311,(FIND(",", CallsInZip!$B2311,1)+2),256)</f>
        <v>James H</v>
      </c>
      <c r="C2511" t="str">
        <f>VLOOKUP(VALUE(LEFT(CallsInZip!$E2311,5)),zipcode!$A:$C,3,FALSE)</f>
        <v>Lexington</v>
      </c>
    </row>
    <row r="2512" spans="1:3" x14ac:dyDescent="0.2">
      <c r="A2512" s="9" t="str">
        <f>CallsInZip!$A2312</f>
        <v>WB4QHZ</v>
      </c>
      <c r="B2512" t="str">
        <f>MID(CallsInZip!$B2312,(FIND(",", CallsInZip!$B2312,1)+2),256)</f>
        <v>Joseph F</v>
      </c>
      <c r="C2512" t="str">
        <f>VLOOKUP(VALUE(LEFT(CallsInZip!$E2312,5)),zipcode!$A:$C,3,FALSE)</f>
        <v>Lexington</v>
      </c>
    </row>
    <row r="2513" spans="1:3" x14ac:dyDescent="0.2">
      <c r="A2513" s="9" t="str">
        <f>CallsInZip!$A2313</f>
        <v>WB4TC </v>
      </c>
      <c r="B2513" t="str">
        <f>MID(CallsInZip!$B2313,(FIND(",", CallsInZip!$B2313,1)+2),256)</f>
        <v>TODD A</v>
      </c>
      <c r="C2513" t="str">
        <f>VLOOKUP(VALUE(LEFT(CallsInZip!$E2313,5)),zipcode!$A:$C,3,FALSE)</f>
        <v>Lexington</v>
      </c>
    </row>
    <row r="2514" spans="1:3" x14ac:dyDescent="0.2">
      <c r="A2514" s="9" t="str">
        <f>CallsInZip!$A2314</f>
        <v>WB4VDT</v>
      </c>
      <c r="B2514" t="str">
        <f>MID(CallsInZip!$B2314,(FIND(",", CallsInZip!$B2314,1)+2),256)</f>
        <v>JOHN E</v>
      </c>
      <c r="C2514" t="str">
        <f>VLOOKUP(VALUE(LEFT(CallsInZip!$E2314,5)),zipcode!$A:$C,3,FALSE)</f>
        <v>Lexington</v>
      </c>
    </row>
    <row r="2515" spans="1:3" x14ac:dyDescent="0.2">
      <c r="A2515" s="9" t="str">
        <f>CallsInZip!$A2315</f>
        <v>WB4VLY</v>
      </c>
      <c r="B2515" t="str">
        <f>MID(CallsInZip!$B2315,(FIND(",", CallsInZip!$B2315,1)+2),256)</f>
        <v>REBECCA M</v>
      </c>
      <c r="C2515" t="str">
        <f>VLOOKUP(VALUE(LEFT(CallsInZip!$E2315,5)),zipcode!$A:$C,3,FALSE)</f>
        <v>Lexington</v>
      </c>
    </row>
    <row r="2516" spans="1:3" x14ac:dyDescent="0.2">
      <c r="A2516" s="9" t="str">
        <f>CallsInZip!$A2316</f>
        <v>WB4VLZ</v>
      </c>
      <c r="B2516" t="str">
        <f>MID(CallsInZip!$B2316,(FIND(",", CallsInZip!$B2316,1)+2),256)</f>
        <v>DON E</v>
      </c>
      <c r="C2516" t="str">
        <f>VLOOKUP(VALUE(LEFT(CallsInZip!$E2316,5)),zipcode!$A:$C,3,FALSE)</f>
        <v>Lexington</v>
      </c>
    </row>
    <row r="2517" spans="1:3" x14ac:dyDescent="0.2">
      <c r="A2517" s="9" t="str">
        <f>CallsInZip!$A2317</f>
        <v>WB4WJT</v>
      </c>
      <c r="B2517" t="str">
        <f>MID(CallsInZip!$B2317,(FIND(",", CallsInZip!$B2317,1)+2),256)</f>
        <v>JAMES R</v>
      </c>
      <c r="C2517" t="str">
        <f>VLOOKUP(VALUE(LEFT(CallsInZip!$E2317,5)),zipcode!$A:$C,3,FALSE)</f>
        <v>Blythewood</v>
      </c>
    </row>
    <row r="2518" spans="1:3" x14ac:dyDescent="0.2">
      <c r="A2518" s="9" t="str">
        <f>CallsInZip!$A2318</f>
        <v>WB4YXX</v>
      </c>
      <c r="B2518" t="str">
        <f>MID(CallsInZip!$B2318,(FIND(",", CallsInZip!$B2318,1)+2),256)</f>
        <v>DAVID W</v>
      </c>
      <c r="C2518" t="str">
        <f>VLOOKUP(VALUE(LEFT(CallsInZip!$E2318,5)),zipcode!$A:$C,3,FALSE)</f>
        <v>Chapin</v>
      </c>
    </row>
    <row r="2519" spans="1:3" x14ac:dyDescent="0.2">
      <c r="A2519" s="9" t="str">
        <f>CallsInZip!$A2319</f>
        <v>WB4ZUQ</v>
      </c>
      <c r="B2519" t="str">
        <f>MID(CallsInZip!$B2319,(FIND(",", CallsInZip!$B2319,1)+2),256)</f>
        <v>REBECCA L</v>
      </c>
      <c r="C2519" t="str">
        <f>VLOOKUP(VALUE(LEFT(CallsInZip!$E2319,5)),zipcode!$A:$C,3,FALSE)</f>
        <v>Gaston</v>
      </c>
    </row>
    <row r="2520" spans="1:3" x14ac:dyDescent="0.2">
      <c r="A2520" s="9" t="str">
        <f>CallsInZip!$A2320</f>
        <v>WB8UHP</v>
      </c>
      <c r="B2520" t="str">
        <f>MID(CallsInZip!$B2320,(FIND(",", CallsInZip!$B2320,1)+2),256)</f>
        <v>LOUIS E</v>
      </c>
      <c r="C2520" t="str">
        <f>VLOOKUP(VALUE(LEFT(CallsInZip!$E2320,5)),zipcode!$A:$C,3,FALSE)</f>
        <v>Chapin</v>
      </c>
    </row>
    <row r="2521" spans="1:3" x14ac:dyDescent="0.2">
      <c r="A2521" s="9" t="str">
        <f>CallsInZip!$A2321</f>
        <v>WB8ZKI</v>
      </c>
      <c r="B2521" t="str">
        <f>MID(CallsInZip!$B2321,(FIND(",", CallsInZip!$B2321,1)+2),256)</f>
        <v>LEONARD J</v>
      </c>
      <c r="C2521" t="str">
        <f>VLOOKUP(VALUE(LEFT(CallsInZip!$E2321,5)),zipcode!$A:$C,3,FALSE)</f>
        <v>Kershaw</v>
      </c>
    </row>
    <row r="2522" spans="1:3" x14ac:dyDescent="0.2">
      <c r="A2522" s="9" t="str">
        <f>CallsInZip!$A2322</f>
        <v>WD4BBB</v>
      </c>
      <c r="B2522" t="str">
        <f>MID(CallsInZip!$B2322,(FIND(",", CallsInZip!$B2322,1)+2),256)</f>
        <v>Brian E</v>
      </c>
      <c r="C2522" t="str">
        <f>VLOOKUP(VALUE(LEFT(CallsInZip!$E2322,5)),zipcode!$A:$C,3,FALSE)</f>
        <v>Leesville</v>
      </c>
    </row>
    <row r="2523" spans="1:3" x14ac:dyDescent="0.2">
      <c r="A2523" s="9" t="str">
        <f>CallsInZip!$A2323</f>
        <v>WD4BHM</v>
      </c>
      <c r="B2523" t="str">
        <f>MID(CallsInZip!$B2323,(FIND(",", CallsInZip!$B2323,1)+2),256)</f>
        <v>JAMES A</v>
      </c>
      <c r="C2523" t="str">
        <f>VLOOKUP(VALUE(LEFT(CallsInZip!$E2323,5)),zipcode!$A:$C,3,FALSE)</f>
        <v>Chapin</v>
      </c>
    </row>
    <row r="2524" spans="1:3" x14ac:dyDescent="0.2">
      <c r="A2524" s="9" t="str">
        <f>CallsInZip!$A2324</f>
        <v>WD4CJQ</v>
      </c>
      <c r="B2524" t="str">
        <f>MID(CallsInZip!$B2324,(FIND(",", CallsInZip!$B2324,1)+2),256)</f>
        <v>JEAN</v>
      </c>
      <c r="C2524" t="str">
        <f>VLOOKUP(VALUE(LEFT(CallsInZip!$E2324,5)),zipcode!$A:$C,3,FALSE)</f>
        <v>Gilbert</v>
      </c>
    </row>
    <row r="2525" spans="1:3" x14ac:dyDescent="0.2">
      <c r="A2525" s="9" t="str">
        <f>CallsInZip!$A2325</f>
        <v>WD4MHV</v>
      </c>
      <c r="B2525" t="str">
        <f>MID(CallsInZip!$B2325,(FIND(",", CallsInZip!$B2325,1)+2),256)</f>
        <v>JAMES K</v>
      </c>
      <c r="C2525" t="str">
        <f>VLOOKUP(VALUE(LEFT(CallsInZip!$E2325,5)),zipcode!$A:$C,3,FALSE)</f>
        <v>Chapin</v>
      </c>
    </row>
    <row r="2526" spans="1:3" x14ac:dyDescent="0.2">
      <c r="A2526" s="9" t="str">
        <f>CallsInZip!$A2326</f>
        <v>WD4NG </v>
      </c>
      <c r="B2526" t="str">
        <f>MID(CallsInZip!$B2326,(FIND(",", CallsInZip!$B2326,1)+2),256)</f>
        <v>DAN R</v>
      </c>
      <c r="C2526" t="str">
        <f>VLOOKUP(VALUE(LEFT(CallsInZip!$E2326,5)),zipcode!$A:$C,3,FALSE)</f>
        <v>Chapin</v>
      </c>
    </row>
    <row r="2527" spans="1:3" x14ac:dyDescent="0.2">
      <c r="A2527" s="9" t="str">
        <f>CallsInZip!$A2327</f>
        <v>WD4RLH</v>
      </c>
      <c r="B2527" t="str">
        <f>MID(CallsInZip!$B2327,(FIND(",", CallsInZip!$B2327,1)+2),256)</f>
        <v>RUFUS L</v>
      </c>
      <c r="C2527" t="str">
        <f>VLOOKUP(VALUE(LEFT(CallsInZip!$E2327,5)),zipcode!$A:$C,3,FALSE)</f>
        <v>Lexington</v>
      </c>
    </row>
    <row r="2528" spans="1:3" x14ac:dyDescent="0.2">
      <c r="A2528" s="9" t="str">
        <f>CallsInZip!$A2328</f>
        <v>WD4RNV</v>
      </c>
      <c r="B2528" t="str">
        <f>MID(CallsInZip!$B2328,(FIND(",", CallsInZip!$B2328,1)+2),256)</f>
        <v>GEORGE W</v>
      </c>
      <c r="C2528" t="str">
        <f>VLOOKUP(VALUE(LEFT(CallsInZip!$E2328,5)),zipcode!$A:$C,3,FALSE)</f>
        <v>Lexington</v>
      </c>
    </row>
    <row r="2529" spans="1:3" x14ac:dyDescent="0.2">
      <c r="A2529" s="9" t="str">
        <f>CallsInZip!$A2329</f>
        <v>WD6BZE</v>
      </c>
      <c r="B2529" t="str">
        <f>MID(CallsInZip!$B2329,(FIND(",", CallsInZip!$B2329,1)+2),256)</f>
        <v>FRED C</v>
      </c>
      <c r="C2529" t="str">
        <f>VLOOKUP(VALUE(LEFT(CallsInZip!$E2329,5)),zipcode!$A:$C,3,FALSE)</f>
        <v>Camden</v>
      </c>
    </row>
    <row r="2530" spans="1:3" x14ac:dyDescent="0.2">
      <c r="A2530" s="9" t="str">
        <f>CallsInZip!$A2330</f>
        <v>WD8NET</v>
      </c>
      <c r="B2530" t="str">
        <f>MID(CallsInZip!$B2330,(FIND(",", CallsInZip!$B2330,1)+2),256)</f>
        <v>Robert J</v>
      </c>
      <c r="C2530" t="str">
        <f>VLOOKUP(VALUE(LEFT(CallsInZip!$E2330,5)),zipcode!$A:$C,3,FALSE)</f>
        <v>Chapin</v>
      </c>
    </row>
    <row r="2531" spans="1:3" x14ac:dyDescent="0.2">
      <c r="A2531" s="9" t="str">
        <f>CallsInZip!$A2331</f>
        <v>WE3R  </v>
      </c>
      <c r="B2531" t="str">
        <f>MID(CallsInZip!$B2331,(FIND(",", CallsInZip!$B2331,1)+2),256)</f>
        <v>RONALD J</v>
      </c>
      <c r="C2531" t="str">
        <f>VLOOKUP(VALUE(LEFT(CallsInZip!$E2331,5)),zipcode!$A:$C,3,FALSE)</f>
        <v>Leesville</v>
      </c>
    </row>
    <row r="2532" spans="1:3" x14ac:dyDescent="0.2">
      <c r="A2532" s="9" t="str">
        <f>CallsInZip!$A2332</f>
        <v>WE3S  </v>
      </c>
      <c r="B2532" t="str">
        <f>MID(CallsInZip!$B2332,(FIND(",", CallsInZip!$B2332,1)+2),256)</f>
        <v>SHERRY L</v>
      </c>
      <c r="C2532" t="str">
        <f>VLOOKUP(VALUE(LEFT(CallsInZip!$E2332,5)),zipcode!$A:$C,3,FALSE)</f>
        <v>Leesville</v>
      </c>
    </row>
    <row r="2533" spans="1:3" x14ac:dyDescent="0.2">
      <c r="A2533" s="9" t="str">
        <f>CallsInZip!$A2333</f>
        <v>WE4D  </v>
      </c>
      <c r="B2533" t="str">
        <f>MID(CallsInZip!$B2333,(FIND(",", CallsInZip!$B2333,1)+2),256)</f>
        <v>WILLIAM M</v>
      </c>
      <c r="C2533" t="str">
        <f>VLOOKUP(VALUE(LEFT(CallsInZip!$E2333,5)),zipcode!$A:$C,3,FALSE)</f>
        <v>Camden</v>
      </c>
    </row>
    <row r="2534" spans="1:3" x14ac:dyDescent="0.2">
      <c r="A2534" s="9" t="str">
        <f>CallsInZip!$A2334</f>
        <v>WF2Y  </v>
      </c>
      <c r="B2534" t="str">
        <f>MID(CallsInZip!$B2334,(FIND(",", CallsInZip!$B2334,1)+2),256)</f>
        <v>GEORGE A</v>
      </c>
      <c r="C2534" t="str">
        <f>VLOOKUP(VALUE(LEFT(CallsInZip!$E2334,5)),zipcode!$A:$C,3,FALSE)</f>
        <v>Lexington</v>
      </c>
    </row>
    <row r="2535" spans="1:3" x14ac:dyDescent="0.2">
      <c r="A2535" s="9" t="str">
        <f>CallsInZip!$A2335</f>
        <v>WF4RJE</v>
      </c>
      <c r="B2535" t="str">
        <f>MID(CallsInZip!$B2335,(FIND(",", CallsInZip!$B2335,1)+2),256)</f>
        <v>ROBERT J</v>
      </c>
      <c r="C2535" t="str">
        <f>VLOOKUP(VALUE(LEFT(CallsInZip!$E2335,5)),zipcode!$A:$C,3,FALSE)</f>
        <v>Elloree</v>
      </c>
    </row>
    <row r="2536" spans="1:3" x14ac:dyDescent="0.2">
      <c r="A2536" s="9" t="str">
        <f>CallsInZip!$A2336</f>
        <v>WF7F  </v>
      </c>
      <c r="B2536" t="str">
        <f>MID(CallsInZip!$B2336,(FIND(",", CallsInZip!$B2336,1)+2),256)</f>
        <v>Richard W</v>
      </c>
      <c r="C2536" t="str">
        <f>VLOOKUP(VALUE(LEFT(CallsInZip!$E2336,5)),zipcode!$A:$C,3,FALSE)</f>
        <v>Lexington</v>
      </c>
    </row>
    <row r="2537" spans="1:3" x14ac:dyDescent="0.2">
      <c r="A2537" s="9" t="str">
        <f>CallsInZip!$A2337</f>
        <v>WJ0DOC</v>
      </c>
      <c r="B2537" t="str">
        <f>MID(CallsInZip!$B2337,(FIND(",", CallsInZip!$B2337,1)+2),256)</f>
        <v>MARTIN J</v>
      </c>
      <c r="C2537" t="str">
        <f>VLOOKUP(VALUE(LEFT(CallsInZip!$E2337,5)),zipcode!$A:$C,3,FALSE)</f>
        <v>Leesville</v>
      </c>
    </row>
    <row r="2538" spans="1:3" x14ac:dyDescent="0.2">
      <c r="A2538" s="9" t="str">
        <f>CallsInZip!$A2338</f>
        <v>WN3D  </v>
      </c>
      <c r="B2538" t="str">
        <f>MID(CallsInZip!$B2338,(FIND(",", CallsInZip!$B2338,1)+2),256)</f>
        <v>DONALD P</v>
      </c>
      <c r="C2538" t="str">
        <f>VLOOKUP(VALUE(LEFT(CallsInZip!$E2338,5)),zipcode!$A:$C,3,FALSE)</f>
        <v>Cope</v>
      </c>
    </row>
    <row r="2539" spans="1:3" x14ac:dyDescent="0.2">
      <c r="A2539" s="9" t="str">
        <f>CallsInZip!$A2339</f>
        <v>WT4H  </v>
      </c>
      <c r="B2539" t="str">
        <f>MID(CallsInZip!$B2339,(FIND(",", CallsInZip!$B2339,1)+2),256)</f>
        <v>ROBERT C</v>
      </c>
      <c r="C2539" t="str">
        <f>VLOOKUP(VALUE(LEFT(CallsInZip!$E2339,5)),zipcode!$A:$C,3,FALSE)</f>
        <v>Leesville</v>
      </c>
    </row>
    <row r="2540" spans="1:3" x14ac:dyDescent="0.2">
      <c r="A2540" s="9" t="str">
        <f>CallsInZip!$A2340</f>
        <v>WU4F  </v>
      </c>
      <c r="B2540" t="str">
        <f>MID(CallsInZip!$B2340,(FIND(",", CallsInZip!$B2340,1)+2),256)</f>
        <v>Robert S</v>
      </c>
      <c r="C2540" t="str">
        <f>VLOOKUP(VALUE(LEFT(CallsInZip!$E2340,5)),zipcode!$A:$C,3,FALSE)</f>
        <v>Lexington</v>
      </c>
    </row>
    <row r="2541" spans="1:3" x14ac:dyDescent="0.2">
      <c r="A2541" s="9" t="str">
        <f>CallsInZip!$A2341</f>
        <v>WV7X  </v>
      </c>
      <c r="B2541" t="str">
        <f>MID(CallsInZip!$B2341,(FIND(",", CallsInZip!$B2341,1)+2),256)</f>
        <v>HARRY A</v>
      </c>
      <c r="C2541" t="str">
        <f>VLOOKUP(VALUE(LEFT(CallsInZip!$E2341,5)),zipcode!$A:$C,3,FALSE)</f>
        <v>Eutawville</v>
      </c>
    </row>
    <row r="2542" spans="1:3" x14ac:dyDescent="0.2">
      <c r="A2542" s="9" t="str">
        <f>CallsInZip!$A2342</f>
        <v>WZ2E  </v>
      </c>
      <c r="B2542" t="str">
        <f>MID(CallsInZip!$B2342,(FIND(",", CallsInZip!$B2342,1)+2),256)</f>
        <v>Donald E</v>
      </c>
      <c r="C2542" t="str">
        <f>VLOOKUP(VALUE(LEFT(CallsInZip!$E2342,5)),zipcode!$A:$C,3,FALSE)</f>
        <v>Irmo</v>
      </c>
    </row>
    <row r="2543" spans="1:3" x14ac:dyDescent="0.2">
      <c r="A2543" s="9" t="str">
        <f>CallsInZip!$A2343</f>
        <v>WZ3R  </v>
      </c>
      <c r="B2543" t="str">
        <f>MID(CallsInZip!$B2343,(FIND(",", CallsInZip!$B2343,1)+2),256)</f>
        <v>STEPHEN L</v>
      </c>
      <c r="C2543" t="str">
        <f>VLOOKUP(VALUE(LEFT(CallsInZip!$E2343,5)),zipcode!$A:$C,3,FALSE)</f>
        <v>Lexington</v>
      </c>
    </row>
    <row r="2544" spans="1:3" x14ac:dyDescent="0.2">
      <c r="A2544" s="9" t="str">
        <f>CallsInZip!$A2344</f>
        <v xml:space="preserve">KC8PJM </v>
      </c>
      <c r="B2544" t="str">
        <f>MID(CallsInZip!$B2344,(FIND(",", CallsInZip!$B2344,1)+2),256)</f>
        <v>Fletcher M</v>
      </c>
      <c r="C2544" t="e">
        <f>VLOOKUP(VALUE(LEFT(CallsInZip!$E2344,5)),zipcode!$A:$C,3,FALSE)</f>
        <v>#N/A</v>
      </c>
    </row>
    <row r="2545" spans="1:3" x14ac:dyDescent="0.2">
      <c r="A2545" s="9" t="str">
        <f>CallsInZip!$A2345</f>
        <v xml:space="preserve">KD7KAQ </v>
      </c>
      <c r="B2545" t="str">
        <f>MID(CallsInZip!$B2345,(FIND(",", CallsInZip!$B2345,1)+2),256)</f>
        <v>James D</v>
      </c>
      <c r="C2545" t="e">
        <f>VLOOKUP(VALUE(LEFT(CallsInZip!$E2345,5)),zipcode!$A:$C,3,FALSE)</f>
        <v>#N/A</v>
      </c>
    </row>
    <row r="2546" spans="1:3" x14ac:dyDescent="0.2">
      <c r="A2546" s="9" t="str">
        <f>CallsInZip!$A2346</f>
        <v xml:space="preserve">KF5IVO </v>
      </c>
      <c r="B2546" t="str">
        <f>MID(CallsInZip!$B2346,(FIND(",", CallsInZip!$B2346,1)+2),256)</f>
        <v>Melinda</v>
      </c>
      <c r="C2546" t="str">
        <f>VLOOKUP(VALUE(LEFT(CallsInZip!$E2346,5)),zipcode!$A:$C,3,FALSE)</f>
        <v>Columbia</v>
      </c>
    </row>
    <row r="2547" spans="1:3" x14ac:dyDescent="0.2">
      <c r="A2547" s="9" t="str">
        <f>CallsInZip!$A2347</f>
        <v xml:space="preserve">KG4KGM </v>
      </c>
      <c r="B2547" t="str">
        <f>MID(CallsInZip!$B2347,(FIND(",", CallsInZip!$B2347,1)+2),256)</f>
        <v>MICHAEL L</v>
      </c>
      <c r="C2547" t="str">
        <f>VLOOKUP(VALUE(LEFT(CallsInZip!$E2347,5)),zipcode!$A:$C,3,FALSE)</f>
        <v>Chapin</v>
      </c>
    </row>
    <row r="2548" spans="1:3" x14ac:dyDescent="0.2">
      <c r="A2548" s="9" t="str">
        <f>CallsInZip!$A2348</f>
        <v xml:space="preserve">KG4KGP </v>
      </c>
      <c r="B2548" t="str">
        <f>MID(CallsInZip!$B2348,(FIND(",", CallsInZip!$B2348,1)+2),256)</f>
        <v>Jonathan</v>
      </c>
      <c r="C2548" t="e">
        <f>VLOOKUP(VALUE(LEFT(CallsInZip!$E2348,5)),zipcode!$A:$C,3,FALSE)</f>
        <v>#N/A</v>
      </c>
    </row>
    <row r="2549" spans="1:3" x14ac:dyDescent="0.2">
      <c r="A2549" s="9" t="str">
        <f>CallsInZip!$A2349</f>
        <v xml:space="preserve">KG4LAP </v>
      </c>
      <c r="B2549" t="str">
        <f>MID(CallsInZip!$B2349,(FIND(",", CallsInZip!$B2349,1)+2),256)</f>
        <v>David A</v>
      </c>
      <c r="C2549" t="str">
        <f>VLOOKUP(VALUE(LEFT(CallsInZip!$E2349,5)),zipcode!$A:$C,3,FALSE)</f>
        <v>Denmark</v>
      </c>
    </row>
    <row r="2550" spans="1:3" x14ac:dyDescent="0.2">
      <c r="A2550" s="9" t="str">
        <f>CallsInZip!$A2350</f>
        <v xml:space="preserve">KJ4YLN </v>
      </c>
      <c r="B2550" t="str">
        <f>MID(CallsInZip!$B2350,(FIND(",", CallsInZip!$B2350,1)+2),256)</f>
        <v>SABRINA L</v>
      </c>
      <c r="C2550" t="e">
        <f>VLOOKUP(VALUE(LEFT(CallsInZip!$E2350,5)),zipcode!$A:$C,3,FALSE)</f>
        <v>#N/A</v>
      </c>
    </row>
    <row r="2551" spans="1:3" x14ac:dyDescent="0.2">
      <c r="A2551" s="9" t="str">
        <f>CallsInZip!$A2351</f>
        <v xml:space="preserve">KJ4YUD </v>
      </c>
      <c r="B2551" t="str">
        <f>MID(CallsInZip!$B2351,(FIND(",", CallsInZip!$B2351,1)+2),256)</f>
        <v>Jessica E</v>
      </c>
      <c r="C2551" t="str">
        <f>VLOOKUP(VALUE(LEFT(CallsInZip!$E2351,5)),zipcode!$A:$C,3,FALSE)</f>
        <v>Bowman</v>
      </c>
    </row>
    <row r="2552" spans="1:3" x14ac:dyDescent="0.2">
      <c r="A2552" s="9" t="str">
        <f>CallsInZip!$A2352</f>
        <v xml:space="preserve">KO4HBL </v>
      </c>
      <c r="B2552" t="str">
        <f>MID(CallsInZip!$B2352,(FIND(",", CallsInZip!$B2352,1)+2),256)</f>
        <v>Michael D</v>
      </c>
      <c r="C2552" t="e">
        <f>VLOOKUP(VALUE(LEFT(CallsInZip!$E2352,5)),zipcode!$A:$C,3,FALSE)</f>
        <v>#N/A</v>
      </c>
    </row>
    <row r="2553" spans="1:3" x14ac:dyDescent="0.2">
      <c r="A2553" s="9" t="str">
        <f>CallsInZip!$A2353</f>
        <v xml:space="preserve">KO4HDJ </v>
      </c>
      <c r="B2553" t="str">
        <f>MID(CallsInZip!$B2353,(FIND(",", CallsInZip!$B2353,1)+2),256)</f>
        <v>TIMOTHY D</v>
      </c>
      <c r="C2553" t="e">
        <f>VLOOKUP(VALUE(LEFT(CallsInZip!$E2353,5)),zipcode!$A:$C,3,FALSE)</f>
        <v>#N/A</v>
      </c>
    </row>
    <row r="2554" spans="1:3" x14ac:dyDescent="0.2">
      <c r="A2554" s="9" t="str">
        <f>CallsInZip!$A2354</f>
        <v xml:space="preserve">KO4HDK </v>
      </c>
      <c r="B2554" t="str">
        <f>MID(CallsInZip!$B2354,(FIND(",", CallsInZip!$B2354,1)+2),256)</f>
        <v>DARRELL E</v>
      </c>
      <c r="C2554" t="e">
        <f>VLOOKUP(VALUE(LEFT(CallsInZip!$E2354,5)),zipcode!$A:$C,3,FALSE)</f>
        <v>#N/A</v>
      </c>
    </row>
    <row r="2555" spans="1:3" x14ac:dyDescent="0.2">
      <c r="A2555" s="9" t="str">
        <f>CallsInZip!$A2355</f>
        <v xml:space="preserve">KO4HDR </v>
      </c>
      <c r="B2555" t="str">
        <f>MID(CallsInZip!$B2355,(FIND(",", CallsInZip!$B2355,1)+2),256)</f>
        <v>Kyle</v>
      </c>
      <c r="C2555" t="str">
        <f>VLOOKUP(VALUE(LEFT(CallsInZip!$E2355,5)),zipcode!$A:$C,3,FALSE)</f>
        <v>Columbia</v>
      </c>
    </row>
    <row r="2556" spans="1:3" x14ac:dyDescent="0.2">
      <c r="A2556" s="9" t="str">
        <f>CallsInZip!$A2356</f>
        <v xml:space="preserve">KO4HEL </v>
      </c>
      <c r="B2556" t="str">
        <f>MID(CallsInZip!$B2356,(FIND(",", CallsInZip!$B2356,1)+2),256)</f>
        <v>EDDY M</v>
      </c>
      <c r="C2556" t="e">
        <f>VLOOKUP(VALUE(LEFT(CallsInZip!$E2356,5)),zipcode!$A:$C,3,FALSE)</f>
        <v>#N/A</v>
      </c>
    </row>
    <row r="2557" spans="1:3" x14ac:dyDescent="0.2">
      <c r="A2557" s="9" t="str">
        <f>CallsInZip!$A2357</f>
        <v xml:space="preserve">KO4HGU </v>
      </c>
      <c r="B2557" t="str">
        <f>MID(CallsInZip!$B2357,(FIND(",", CallsInZip!$B2357,1)+2),256)</f>
        <v>Eric</v>
      </c>
      <c r="C2557" t="e">
        <f>VLOOKUP(VALUE(LEFT(CallsInZip!$E2357,5)),zipcode!$A:$C,3,FALSE)</f>
        <v>#N/A</v>
      </c>
    </row>
    <row r="2558" spans="1:3" x14ac:dyDescent="0.2">
      <c r="A2558" s="9" t="str">
        <f>CallsInZip!$A2358</f>
        <v xml:space="preserve">KO4HHB </v>
      </c>
      <c r="B2558" t="str">
        <f>MID(CallsInZip!$B2358,(FIND(",", CallsInZip!$B2358,1)+2),256)</f>
        <v>EDDY M</v>
      </c>
      <c r="C2558" t="e">
        <f>VLOOKUP(VALUE(LEFT(CallsInZip!$E2358,5)),zipcode!$A:$C,3,FALSE)</f>
        <v>#N/A</v>
      </c>
    </row>
    <row r="2559" spans="1:3" x14ac:dyDescent="0.2">
      <c r="A2559" s="9" t="str">
        <f>CallsInZip!$A2359</f>
        <v xml:space="preserve">KO4HJN </v>
      </c>
      <c r="B2559" t="str">
        <f>MID(CallsInZip!$B2359,(FIND(",", CallsInZip!$B2359,1)+2),256)</f>
        <v>Preston R</v>
      </c>
      <c r="C2559" t="e">
        <f>VLOOKUP(VALUE(LEFT(CallsInZip!$E2359,5)),zipcode!$A:$C,3,FALSE)</f>
        <v>#N/A</v>
      </c>
    </row>
    <row r="2560" spans="1:3" x14ac:dyDescent="0.2">
      <c r="A2560" s="9" t="str">
        <f>CallsInZip!$A2360</f>
        <v xml:space="preserve">KO4HJO </v>
      </c>
      <c r="B2560" t="str">
        <f>MID(CallsInZip!$B2360,(FIND(",", CallsInZip!$B2360,1)+2),256)</f>
        <v>Marion R</v>
      </c>
      <c r="C2560" t="e">
        <f>VLOOKUP(VALUE(LEFT(CallsInZip!$E2360,5)),zipcode!$A:$C,3,FALSE)</f>
        <v>#N/A</v>
      </c>
    </row>
    <row r="2561" spans="1:3" x14ac:dyDescent="0.2">
      <c r="A2561" s="9" t="str">
        <f>CallsInZip!$A2361</f>
        <v xml:space="preserve">KO4HJP </v>
      </c>
      <c r="B2561" t="str">
        <f>MID(CallsInZip!$B2361,(FIND(",", CallsInZip!$B2361,1)+2),256)</f>
        <v>Vincent</v>
      </c>
      <c r="C2561" t="e">
        <f>VLOOKUP(VALUE(LEFT(CallsInZip!$E2361,5)),zipcode!$A:$C,3,FALSE)</f>
        <v>#N/A</v>
      </c>
    </row>
    <row r="2562" spans="1:3" x14ac:dyDescent="0.2">
      <c r="A2562" s="9" t="str">
        <f>CallsInZip!$A2362</f>
        <v xml:space="preserve">KO4HJQ </v>
      </c>
      <c r="B2562" t="str">
        <f>MID(CallsInZip!$B2362,(FIND(",", CallsInZip!$B2362,1)+2),256)</f>
        <v>Olivia M</v>
      </c>
      <c r="C2562" t="e">
        <f>VLOOKUP(VALUE(LEFT(CallsInZip!$E2362,5)),zipcode!$A:$C,3,FALSE)</f>
        <v>#N/A</v>
      </c>
    </row>
    <row r="2563" spans="1:3" x14ac:dyDescent="0.2">
      <c r="A2563" s="9" t="str">
        <f>CallsInZip!$A2363</f>
        <v xml:space="preserve">KO4HJR </v>
      </c>
      <c r="B2563" t="str">
        <f>MID(CallsInZip!$B2363,(FIND(",", CallsInZip!$B2363,1)+2),256)</f>
        <v>Jeffrey S</v>
      </c>
      <c r="C2563" t="e">
        <f>VLOOKUP(VALUE(LEFT(CallsInZip!$E2363,5)),zipcode!$A:$C,3,FALSE)</f>
        <v>#N/A</v>
      </c>
    </row>
    <row r="2564" spans="1:3" x14ac:dyDescent="0.2">
      <c r="A2564" s="9" t="str">
        <f>CallsInZip!$A2364</f>
        <v xml:space="preserve">KO4HKC </v>
      </c>
      <c r="B2564" t="str">
        <f>MID(CallsInZip!$B2364,(FIND(",", CallsInZip!$B2364,1)+2),256)</f>
        <v>Thomas W</v>
      </c>
      <c r="C2564" t="e">
        <f>VLOOKUP(VALUE(LEFT(CallsInZip!$E2364,5)),zipcode!$A:$C,3,FALSE)</f>
        <v>#N/A</v>
      </c>
    </row>
    <row r="2565" spans="1:3" x14ac:dyDescent="0.2">
      <c r="A2565" s="9" t="str">
        <f>CallsInZip!$A2365</f>
        <v xml:space="preserve">KO4HNE </v>
      </c>
      <c r="B2565" t="str">
        <f>MID(CallsInZip!$B2365,(FIND(",", CallsInZip!$B2365,1)+2),256)</f>
        <v>John A</v>
      </c>
      <c r="C2565" t="e">
        <f>VLOOKUP(VALUE(LEFT(CallsInZip!$E2365,5)),zipcode!$A:$C,3,FALSE)</f>
        <v>#N/A</v>
      </c>
    </row>
    <row r="2566" spans="1:3" x14ac:dyDescent="0.2">
      <c r="A2566" s="9" t="str">
        <f>CallsInZip!$A2366</f>
        <v xml:space="preserve">KO4HNF </v>
      </c>
      <c r="B2566" t="str">
        <f>MID(CallsInZip!$B2366,(FIND(",", CallsInZip!$B2366,1)+2),256)</f>
        <v>Roger D</v>
      </c>
      <c r="C2566" t="str">
        <f>VLOOKUP(VALUE(LEFT(CallsInZip!$E2366,5)),zipcode!$A:$C,3,FALSE)</f>
        <v>Columbia</v>
      </c>
    </row>
    <row r="2567" spans="1:3" x14ac:dyDescent="0.2">
      <c r="A2567" s="9" t="str">
        <f>CallsInZip!$A2367</f>
        <v xml:space="preserve">KO4HNG </v>
      </c>
      <c r="B2567" t="str">
        <f>MID(CallsInZip!$B2367,(FIND(",", CallsInZip!$B2367,1)+2),256)</f>
        <v>Samuel M</v>
      </c>
      <c r="C2567" t="str">
        <f>VLOOKUP(VALUE(LEFT(CallsInZip!$E2367,5)),zipcode!$A:$C,3,FALSE)</f>
        <v>Gilbert</v>
      </c>
    </row>
    <row r="2568" spans="1:3" x14ac:dyDescent="0.2">
      <c r="A2568" s="9" t="str">
        <f>CallsInZip!$A2368</f>
        <v xml:space="preserve">KO4HNH </v>
      </c>
      <c r="B2568" t="str">
        <f>MID(CallsInZip!$B2368,(FIND(",", CallsInZip!$B2368,1)+2),256)</f>
        <v>Alan P</v>
      </c>
      <c r="C2568" t="str">
        <f>VLOOKUP(VALUE(LEFT(CallsInZip!$E2368,5)),zipcode!$A:$C,3,FALSE)</f>
        <v>Ridge Spring</v>
      </c>
    </row>
    <row r="2569" spans="1:3" x14ac:dyDescent="0.2">
      <c r="A2569" s="9" t="str">
        <f>CallsInZip!$A2369</f>
        <v xml:space="preserve">KO4HNI </v>
      </c>
      <c r="B2569" t="str">
        <f>MID(CallsInZip!$B2369,(FIND(",", CallsInZip!$B2369,1)+2),256)</f>
        <v>John A</v>
      </c>
      <c r="C2569" t="str">
        <f>VLOOKUP(VALUE(LEFT(CallsInZip!$E2369,5)),zipcode!$A:$C,3,FALSE)</f>
        <v>Columbia</v>
      </c>
    </row>
    <row r="2570" spans="1:3" x14ac:dyDescent="0.2">
      <c r="A2570" s="9" t="str">
        <f>CallsInZip!$A2370</f>
        <v xml:space="preserve">KO4HNJ </v>
      </c>
      <c r="B2570" t="str">
        <f>MID(CallsInZip!$B2370,(FIND(",", CallsInZip!$B2370,1)+2),256)</f>
        <v>Darryl T</v>
      </c>
      <c r="C2570" t="e">
        <f>VLOOKUP(VALUE(LEFT(CallsInZip!$E2370,5)),zipcode!$A:$C,3,FALSE)</f>
        <v>#N/A</v>
      </c>
    </row>
    <row r="2571" spans="1:3" x14ac:dyDescent="0.2">
      <c r="A2571" s="9" t="str">
        <f>CallsInZip!$A2371</f>
        <v xml:space="preserve">KO4HNK </v>
      </c>
      <c r="B2571" t="str">
        <f>MID(CallsInZip!$B2371,(FIND(",", CallsInZip!$B2371,1)+2),256)</f>
        <v>Carroll W</v>
      </c>
      <c r="C2571" t="str">
        <f>VLOOKUP(VALUE(LEFT(CallsInZip!$E2371,5)),zipcode!$A:$C,3,FALSE)</f>
        <v>West Columbia</v>
      </c>
    </row>
    <row r="2572" spans="1:3" x14ac:dyDescent="0.2">
      <c r="A2572" s="9" t="str">
        <f>CallsInZip!$A2372</f>
        <v xml:space="preserve">KO4HNL </v>
      </c>
      <c r="B2572" t="str">
        <f>MID(CallsInZip!$B2372,(FIND(",", CallsInZip!$B2372,1)+2),256)</f>
        <v>William L</v>
      </c>
      <c r="C2572" t="str">
        <f>VLOOKUP(VALUE(LEFT(CallsInZip!$E2372,5)),zipcode!$A:$C,3,FALSE)</f>
        <v>West Columbia</v>
      </c>
    </row>
    <row r="2573" spans="1:3" x14ac:dyDescent="0.2">
      <c r="A2573" s="9" t="str">
        <f>CallsInZip!$A2373</f>
        <v xml:space="preserve">KO4HOL </v>
      </c>
      <c r="B2573" t="str">
        <f>MID(CallsInZip!$B2373,(FIND(",", CallsInZip!$B2373,1)+2),256)</f>
        <v>ROBERT W</v>
      </c>
      <c r="C2573" t="e">
        <f>VLOOKUP(VALUE(LEFT(CallsInZip!$E2373,5)),zipcode!$A:$C,3,FALSE)</f>
        <v>#N/A</v>
      </c>
    </row>
    <row r="2574" spans="1:3" x14ac:dyDescent="0.2">
      <c r="A2574" s="9" t="str">
        <f>CallsInZip!$A2374</f>
        <v xml:space="preserve">KO4HON </v>
      </c>
      <c r="B2574" t="str">
        <f>MID(CallsInZip!$B2374,(FIND(",", CallsInZip!$B2374,1)+2),256)</f>
        <v>BRIAN W</v>
      </c>
      <c r="C2574" t="e">
        <f>VLOOKUP(VALUE(LEFT(CallsInZip!$E2374,5)),zipcode!$A:$C,3,FALSE)</f>
        <v>#N/A</v>
      </c>
    </row>
    <row r="2575" spans="1:3" x14ac:dyDescent="0.2">
      <c r="A2575" s="9" t="str">
        <f>CallsInZip!$A2375</f>
        <v xml:space="preserve">KO4HOO </v>
      </c>
      <c r="B2575" t="str">
        <f>MID(CallsInZip!$B2375,(FIND(",", CallsInZip!$B2375,1)+2),256)</f>
        <v>BRENT</v>
      </c>
      <c r="C2575" t="e">
        <f>VLOOKUP(VALUE(LEFT(CallsInZip!$E2375,5)),zipcode!$A:$C,3,FALSE)</f>
        <v>#N/A</v>
      </c>
    </row>
    <row r="2576" spans="1:3" x14ac:dyDescent="0.2">
      <c r="A2576" s="9" t="str">
        <f>CallsInZip!$A2376</f>
        <v xml:space="preserve">KO4HRU </v>
      </c>
      <c r="B2576" t="str">
        <f>MID(CallsInZip!$B2376,(FIND(",", CallsInZip!$B2376,1)+2),256)</f>
        <v>Samuel C</v>
      </c>
      <c r="C2576" t="str">
        <f>VLOOKUP(VALUE(LEFT(CallsInZip!$E2376,5)),zipcode!$A:$C,3,FALSE)</f>
        <v>Ridgeway</v>
      </c>
    </row>
    <row r="2577" spans="1:3" x14ac:dyDescent="0.2">
      <c r="A2577" s="9" t="str">
        <f>CallsInZip!$A2377</f>
        <v xml:space="preserve">KO4HRV </v>
      </c>
      <c r="B2577" t="str">
        <f>MID(CallsInZip!$B2377,(FIND(",", CallsInZip!$B2377,1)+2),256)</f>
        <v>R Wayne</v>
      </c>
      <c r="C2577" t="str">
        <f>VLOOKUP(VALUE(LEFT(CallsInZip!$E2377,5)),zipcode!$A:$C,3,FALSE)</f>
        <v>West Columbia</v>
      </c>
    </row>
    <row r="2578" spans="1:3" x14ac:dyDescent="0.2">
      <c r="A2578" s="9" t="str">
        <f>CallsInZip!$A2378</f>
        <v xml:space="preserve">KO4HRW </v>
      </c>
      <c r="B2578" t="str">
        <f>MID(CallsInZip!$B2378,(FIND(",", CallsInZip!$B2378,1)+2),256)</f>
        <v>Joseph R</v>
      </c>
      <c r="C2578" t="str">
        <f>VLOOKUP(VALUE(LEFT(CallsInZip!$E2378,5)),zipcode!$A:$C,3,FALSE)</f>
        <v>Columbia</v>
      </c>
    </row>
    <row r="2579" spans="1:3" x14ac:dyDescent="0.2">
      <c r="A2579" s="9" t="str">
        <f>CallsInZip!$A2379</f>
        <v xml:space="preserve">KO4HRX </v>
      </c>
      <c r="B2579" t="str">
        <f>MID(CallsInZip!$B2379,(FIND(",", CallsInZip!$B2379,1)+2),256)</f>
        <v>Michael C</v>
      </c>
      <c r="C2579" t="str">
        <f>VLOOKUP(VALUE(LEFT(CallsInZip!$E2379,5)),zipcode!$A:$C,3,FALSE)</f>
        <v>Columbia</v>
      </c>
    </row>
    <row r="2580" spans="1:3" x14ac:dyDescent="0.2">
      <c r="A2580" s="9" t="str">
        <f>CallsInZip!$A2380</f>
        <v xml:space="preserve">KO4HRY </v>
      </c>
      <c r="B2580" t="str">
        <f>MID(CallsInZip!$B2380,(FIND(",", CallsInZip!$B2380,1)+2),256)</f>
        <v>James D</v>
      </c>
      <c r="C2580" t="str">
        <f>VLOOKUP(VALUE(LEFT(CallsInZip!$E2380,5)),zipcode!$A:$C,3,FALSE)</f>
        <v>Camden</v>
      </c>
    </row>
    <row r="2581" spans="1:3" x14ac:dyDescent="0.2">
      <c r="A2581" s="9" t="str">
        <f>CallsInZip!$A2381</f>
        <v xml:space="preserve">KO4HRZ </v>
      </c>
      <c r="B2581" t="str">
        <f>MID(CallsInZip!$B2381,(FIND(",", CallsInZip!$B2381,1)+2),256)</f>
        <v>Ted L</v>
      </c>
      <c r="C2581" t="str">
        <f>VLOOKUP(VALUE(LEFT(CallsInZip!$E2381,5)),zipcode!$A:$C,3,FALSE)</f>
        <v>Columbia</v>
      </c>
    </row>
    <row r="2582" spans="1:3" x14ac:dyDescent="0.2">
      <c r="A2582" s="9" t="str">
        <f>CallsInZip!$A2382</f>
        <v xml:space="preserve">KO4HSA </v>
      </c>
      <c r="B2582" t="str">
        <f>MID(CallsInZip!$B2382,(FIND(",", CallsInZip!$B2382,1)+2),256)</f>
        <v>Lea R</v>
      </c>
      <c r="C2582" t="str">
        <f>VLOOKUP(VALUE(LEFT(CallsInZip!$E2382,5)),zipcode!$A:$C,3,FALSE)</f>
        <v>Columbia</v>
      </c>
    </row>
    <row r="2583" spans="1:3" x14ac:dyDescent="0.2">
      <c r="A2583" s="9" t="str">
        <f>CallsInZip!$A2383</f>
        <v xml:space="preserve">KO4HSB </v>
      </c>
      <c r="B2583" t="str">
        <f>MID(CallsInZip!$B2383,(FIND(",", CallsInZip!$B2383,1)+2),256)</f>
        <v>Stephen M</v>
      </c>
      <c r="C2583" t="str">
        <f>VLOOKUP(VALUE(LEFT(CallsInZip!$E2383,5)),zipcode!$A:$C,3,FALSE)</f>
        <v>Cayce</v>
      </c>
    </row>
    <row r="2584" spans="1:3" x14ac:dyDescent="0.2">
      <c r="A2584" s="9" t="str">
        <f>CallsInZip!$A2384</f>
        <v xml:space="preserve">KO4HSI </v>
      </c>
      <c r="B2584" t="str">
        <f>MID(CallsInZip!$B2384,(FIND(",", CallsInZip!$B2384,1)+2),256)</f>
        <v>LEE</v>
      </c>
      <c r="C2584" t="str">
        <f>VLOOKUP(VALUE(LEFT(CallsInZip!$E2384,5)),zipcode!$A:$C,3,FALSE)</f>
        <v>Sumter</v>
      </c>
    </row>
    <row r="2585" spans="1:3" x14ac:dyDescent="0.2">
      <c r="A2585" s="9" t="str">
        <f>CallsInZip!$A2385</f>
        <v xml:space="preserve">KO4HSP </v>
      </c>
      <c r="B2585" t="str">
        <f>MID(CallsInZip!$B2385,(FIND(",", CallsInZip!$B2385,1)+2),256)</f>
        <v>Evan</v>
      </c>
      <c r="C2585" t="e">
        <f>VLOOKUP(VALUE(LEFT(CallsInZip!$E2385,5)),zipcode!$A:$C,3,FALSE)</f>
        <v>#N/A</v>
      </c>
    </row>
    <row r="2586" spans="1:3" x14ac:dyDescent="0.2">
      <c r="A2586" s="9" t="str">
        <f>CallsInZip!$A2386</f>
        <v xml:space="preserve">KO4HTH </v>
      </c>
      <c r="B2586" t="str">
        <f>MID(CallsInZip!$B2386,(FIND(",", CallsInZip!$B2386,1)+2),256)</f>
        <v>Mason Z</v>
      </c>
      <c r="C2586" t="e">
        <f>VLOOKUP(VALUE(LEFT(CallsInZip!$E2386,5)),zipcode!$A:$C,3,FALSE)</f>
        <v>#N/A</v>
      </c>
    </row>
    <row r="2587" spans="1:3" x14ac:dyDescent="0.2">
      <c r="A2587" s="9" t="str">
        <f>CallsInZip!$A2387</f>
        <v xml:space="preserve">KO4HTI </v>
      </c>
      <c r="B2587" t="str">
        <f>MID(CallsInZip!$B2387,(FIND(",", CallsInZip!$B2387,1)+2),256)</f>
        <v>Nathaniel T</v>
      </c>
      <c r="C2587" t="e">
        <f>VLOOKUP(VALUE(LEFT(CallsInZip!$E2387,5)),zipcode!$A:$C,3,FALSE)</f>
        <v>#N/A</v>
      </c>
    </row>
    <row r="2588" spans="1:3" x14ac:dyDescent="0.2">
      <c r="A2588" s="9" t="str">
        <f>CallsInZip!$A2388</f>
        <v xml:space="preserve">KO4HTJ </v>
      </c>
      <c r="B2588" t="str">
        <f>MID(CallsInZip!$B2388,(FIND(",", CallsInZip!$B2388,1)+2),256)</f>
        <v>Alice E</v>
      </c>
      <c r="C2588" t="e">
        <f>VLOOKUP(VALUE(LEFT(CallsInZip!$E2388,5)),zipcode!$A:$C,3,FALSE)</f>
        <v>#N/A</v>
      </c>
    </row>
    <row r="2589" spans="1:3" x14ac:dyDescent="0.2">
      <c r="A2589" s="9" t="str">
        <f>CallsInZip!$A2389</f>
        <v xml:space="preserve">KO4HTL </v>
      </c>
      <c r="B2589" t="str">
        <f>MID(CallsInZip!$B2389,(FIND(",", CallsInZip!$B2389,1)+2),256)</f>
        <v>Jason</v>
      </c>
      <c r="C2589" t="e">
        <f>VLOOKUP(VALUE(LEFT(CallsInZip!$E2389,5)),zipcode!$A:$C,3,FALSE)</f>
        <v>#N/A</v>
      </c>
    </row>
    <row r="2590" spans="1:3" x14ac:dyDescent="0.2">
      <c r="A2590" s="9" t="str">
        <f>CallsInZip!$A2390</f>
        <v xml:space="preserve">KO4HXW </v>
      </c>
      <c r="B2590" t="str">
        <f>MID(CallsInZip!$B2390,(FIND(",", CallsInZip!$B2390,1)+2),256)</f>
        <v>Thomas J</v>
      </c>
      <c r="C2590" t="e">
        <f>VLOOKUP(VALUE(LEFT(CallsInZip!$E2390,5)),zipcode!$A:$C,3,FALSE)</f>
        <v>#N/A</v>
      </c>
    </row>
    <row r="2591" spans="1:3" x14ac:dyDescent="0.2">
      <c r="A2591" s="9" t="str">
        <f>CallsInZip!$A2391</f>
        <v xml:space="preserve">KO4HXZ </v>
      </c>
      <c r="B2591" t="str">
        <f>MID(CallsInZip!$B2391,(FIND(",", CallsInZip!$B2391,1)+2),256)</f>
        <v>PAUL</v>
      </c>
      <c r="C2591" t="str">
        <f>VLOOKUP(VALUE(LEFT(CallsInZip!$E2391,5)),zipcode!$A:$C,3,FALSE)</f>
        <v>Sumter</v>
      </c>
    </row>
    <row r="2592" spans="1:3" x14ac:dyDescent="0.2">
      <c r="A2592" s="9" t="str">
        <f>CallsInZip!$A2392</f>
        <v xml:space="preserve">KO4HYC </v>
      </c>
      <c r="B2592" t="str">
        <f>MID(CallsInZip!$B2392,(FIND(",", CallsInZip!$B2392,1)+2),256)</f>
        <v>Ann T</v>
      </c>
      <c r="C2592" t="e">
        <f>VLOOKUP(VALUE(LEFT(CallsInZip!$E2392,5)),zipcode!$A:$C,3,FALSE)</f>
        <v>#N/A</v>
      </c>
    </row>
    <row r="2593" spans="1:3" x14ac:dyDescent="0.2">
      <c r="A2593" s="9" t="str">
        <f>CallsInZip!$A2393</f>
        <v xml:space="preserve">KO4HYD </v>
      </c>
      <c r="B2593" t="str">
        <f>MID(CallsInZip!$B2393,(FIND(",", CallsInZip!$B2393,1)+2),256)</f>
        <v>Stephen G</v>
      </c>
      <c r="C2593" t="e">
        <f>VLOOKUP(VALUE(LEFT(CallsInZip!$E2393,5)),zipcode!$A:$C,3,FALSE)</f>
        <v>#N/A</v>
      </c>
    </row>
    <row r="2594" spans="1:3" x14ac:dyDescent="0.2">
      <c r="A2594" s="9" t="str">
        <f>CallsInZip!$A2394</f>
        <v xml:space="preserve">KO4IAC </v>
      </c>
      <c r="B2594" t="str">
        <f>MID(CallsInZip!$B2394,(FIND(",", CallsInZip!$B2394,1)+2),256)</f>
        <v>Hubert P</v>
      </c>
      <c r="C2594" t="e">
        <f>VLOOKUP(VALUE(LEFT(CallsInZip!$E2394,5)),zipcode!$A:$C,3,FALSE)</f>
        <v>#N/A</v>
      </c>
    </row>
    <row r="2595" spans="1:3" x14ac:dyDescent="0.2">
      <c r="A2595" s="9" t="str">
        <f>CallsInZip!$A2395</f>
        <v xml:space="preserve">KO4IAG </v>
      </c>
      <c r="B2595" t="str">
        <f>MID(CallsInZip!$B2395,(FIND(",", CallsInZip!$B2395,1)+2),256)</f>
        <v>James P</v>
      </c>
      <c r="C2595" t="e">
        <f>VLOOKUP(VALUE(LEFT(CallsInZip!$E2395,5)),zipcode!$A:$C,3,FALSE)</f>
        <v>#N/A</v>
      </c>
    </row>
    <row r="2596" spans="1:3" x14ac:dyDescent="0.2">
      <c r="A2596" s="9">
        <f>CallsInZip!$A2396</f>
        <v>0</v>
      </c>
      <c r="B2596" t="e">
        <f>MID(CallsInZip!$B2396,(FIND(",", CallsInZip!$B2396,1)+2),256)</f>
        <v>#VALUE!</v>
      </c>
      <c r="C2596" t="e">
        <f>VLOOKUP(VALUE(LEFT(CallsInZip!$E2396,5)),zipcode!$A:$C,3,FALSE)</f>
        <v>#VALUE!</v>
      </c>
    </row>
    <row r="2597" spans="1:3" x14ac:dyDescent="0.2">
      <c r="A2597" s="9">
        <f>CallsInZip!$A2397</f>
        <v>0</v>
      </c>
      <c r="B2597" t="e">
        <f>MID(CallsInZip!$B2397,(FIND(",", CallsInZip!$B2397,1)+2),256)</f>
        <v>#VALUE!</v>
      </c>
      <c r="C2597" t="e">
        <f>VLOOKUP(VALUE(LEFT(CallsInZip!$E2397,5)),zipcode!$A:$C,3,FALSE)</f>
        <v>#VALUE!</v>
      </c>
    </row>
    <row r="2598" spans="1:3" x14ac:dyDescent="0.2">
      <c r="A2598" s="9">
        <f>CallsInZip!$A2398</f>
        <v>0</v>
      </c>
      <c r="B2598" t="e">
        <f>MID(CallsInZip!$B2398,(FIND(",", CallsInZip!$B2398,1)+2),256)</f>
        <v>#VALUE!</v>
      </c>
      <c r="C2598" t="e">
        <f>VLOOKUP(VALUE(LEFT(CallsInZip!$E2398,5)),zipcode!$A:$C,3,FALSE)</f>
        <v>#VALUE!</v>
      </c>
    </row>
    <row r="2599" spans="1:3" x14ac:dyDescent="0.2">
      <c r="A2599" s="9">
        <f>CallsInZip!$A2399</f>
        <v>0</v>
      </c>
      <c r="B2599" t="e">
        <f>MID(CallsInZip!$B2399,(FIND(",", CallsInZip!$B2399,1)+2),256)</f>
        <v>#VALUE!</v>
      </c>
      <c r="C2599" t="e">
        <f>VLOOKUP(VALUE(LEFT(CallsInZip!$E2399,5)),zipcode!$A:$C,3,FALSE)</f>
        <v>#VALUE!</v>
      </c>
    </row>
    <row r="2600" spans="1:3" x14ac:dyDescent="0.2">
      <c r="A2600" s="9">
        <f>CallsInZip!$A2400</f>
        <v>0</v>
      </c>
      <c r="B2600" t="e">
        <f>MID(CallsInZip!$B2400,(FIND(",", CallsInZip!$B2400,1)+2),256)</f>
        <v>#VALUE!</v>
      </c>
      <c r="C2600" t="e">
        <f>VLOOKUP(VALUE(LEFT(CallsInZip!$E2400,5)),zipcode!$A:$C,3,FALSE)</f>
        <v>#VALUE!</v>
      </c>
    </row>
    <row r="2601" spans="1:3" x14ac:dyDescent="0.2">
      <c r="A2601" s="9">
        <f>CallsInZip!$A2401</f>
        <v>0</v>
      </c>
      <c r="B2601" t="e">
        <f>MID(CallsInZip!$B2401,(FIND(",", CallsInZip!$B2401,1)+2),256)</f>
        <v>#VALUE!</v>
      </c>
      <c r="C2601" t="e">
        <f>VLOOKUP(VALUE(LEFT(CallsInZip!$E2401,5)),zipcode!$A:$C,3,FALSE)</f>
        <v>#VALUE!</v>
      </c>
    </row>
    <row r="2602" spans="1:3" x14ac:dyDescent="0.2">
      <c r="A2602" s="9">
        <f>CallsInZip!$A2402</f>
        <v>0</v>
      </c>
      <c r="B2602" t="e">
        <f>MID(CallsInZip!$B2402,(FIND(",", CallsInZip!$B2402,1)+2),256)</f>
        <v>#VALUE!</v>
      </c>
      <c r="C2602" t="e">
        <f>VLOOKUP(VALUE(LEFT(CallsInZip!$E2402,5)),zipcode!$A:$C,3,FALSE)</f>
        <v>#VALUE!</v>
      </c>
    </row>
    <row r="2603" spans="1:3" x14ac:dyDescent="0.2">
      <c r="A2603" s="9">
        <f>CallsInZip!$A2403</f>
        <v>0</v>
      </c>
      <c r="B2603" t="e">
        <f>MID(CallsInZip!$B2403,(FIND(",", CallsInZip!$B2403,1)+2),256)</f>
        <v>#VALUE!</v>
      </c>
      <c r="C2603" t="e">
        <f>VLOOKUP(VALUE(LEFT(CallsInZip!$E2403,5)),zipcode!$A:$C,3,FALSE)</f>
        <v>#VALUE!</v>
      </c>
    </row>
    <row r="2604" spans="1:3" x14ac:dyDescent="0.2">
      <c r="A2604" s="9">
        <f>CallsInZip!$A2404</f>
        <v>0</v>
      </c>
      <c r="B2604" t="e">
        <f>MID(CallsInZip!$B2404,(FIND(",", CallsInZip!$B2404,1)+2),256)</f>
        <v>#VALUE!</v>
      </c>
      <c r="C2604" t="e">
        <f>VLOOKUP(VALUE(LEFT(CallsInZip!$E2404,5)),zipcode!$A:$C,3,FALSE)</f>
        <v>#VALUE!</v>
      </c>
    </row>
    <row r="2605" spans="1:3" x14ac:dyDescent="0.2">
      <c r="A2605" s="9">
        <f>CallsInZip!$A2405</f>
        <v>0</v>
      </c>
      <c r="B2605" t="e">
        <f>MID(CallsInZip!$B2405,(FIND(",", CallsInZip!$B2405,1)+2),256)</f>
        <v>#VALUE!</v>
      </c>
      <c r="C2605" t="e">
        <f>VLOOKUP(VALUE(LEFT(CallsInZip!$E2405,5)),zipcode!$A:$C,3,FALSE)</f>
        <v>#VALUE!</v>
      </c>
    </row>
    <row r="2606" spans="1:3" x14ac:dyDescent="0.2">
      <c r="A2606" s="9">
        <f>CallsInZip!$A2406</f>
        <v>0</v>
      </c>
      <c r="B2606" t="e">
        <f>MID(CallsInZip!$B2406,(FIND(",", CallsInZip!$B2406,1)+2),256)</f>
        <v>#VALUE!</v>
      </c>
      <c r="C2606" t="e">
        <f>VLOOKUP(VALUE(LEFT(CallsInZip!$E2406,5)),zipcode!$A:$C,3,FALSE)</f>
        <v>#VALUE!</v>
      </c>
    </row>
    <row r="2607" spans="1:3" x14ac:dyDescent="0.2">
      <c r="A2607" s="9">
        <f>CallsInZip!$A2407</f>
        <v>0</v>
      </c>
      <c r="B2607" t="e">
        <f>MID(CallsInZip!$B2407,(FIND(",", CallsInZip!$B2407,1)+2),256)</f>
        <v>#VALUE!</v>
      </c>
      <c r="C2607" t="e">
        <f>VLOOKUP(VALUE(LEFT(CallsInZip!$E2407,5)),zipcode!$A:$C,3,FALSE)</f>
        <v>#VALUE!</v>
      </c>
    </row>
    <row r="2608" spans="1:3" x14ac:dyDescent="0.2">
      <c r="A2608" s="9">
        <f>CallsInZip!$A2408</f>
        <v>0</v>
      </c>
      <c r="B2608" t="e">
        <f>MID(CallsInZip!$B2408,(FIND(",", CallsInZip!$B2408,1)+2),256)</f>
        <v>#VALUE!</v>
      </c>
      <c r="C2608" t="e">
        <f>VLOOKUP(VALUE(LEFT(CallsInZip!$E2408,5)),zipcode!$A:$C,3,FALSE)</f>
        <v>#VALUE!</v>
      </c>
    </row>
    <row r="2609" spans="1:3" x14ac:dyDescent="0.2">
      <c r="A2609" s="9">
        <f>CallsInZip!$A2409</f>
        <v>0</v>
      </c>
      <c r="B2609" t="e">
        <f>MID(CallsInZip!$B2409,(FIND(",", CallsInZip!$B2409,1)+2),256)</f>
        <v>#VALUE!</v>
      </c>
      <c r="C2609" t="e">
        <f>VLOOKUP(VALUE(LEFT(CallsInZip!$E2409,5)),zipcode!$A:$C,3,FALSE)</f>
        <v>#VALUE!</v>
      </c>
    </row>
    <row r="2610" spans="1:3" x14ac:dyDescent="0.2">
      <c r="A2610" s="9">
        <f>CallsInZip!$A2410</f>
        <v>0</v>
      </c>
      <c r="B2610" t="e">
        <f>MID(CallsInZip!$B2410,(FIND(",", CallsInZip!$B2410,1)+2),256)</f>
        <v>#VALUE!</v>
      </c>
      <c r="C2610" t="e">
        <f>VLOOKUP(VALUE(LEFT(CallsInZip!$E2410,5)),zipcode!$A:$C,3,FALSE)</f>
        <v>#VALUE!</v>
      </c>
    </row>
    <row r="2611" spans="1:3" x14ac:dyDescent="0.2">
      <c r="A2611" s="9">
        <f>CallsInZip!$A2411</f>
        <v>0</v>
      </c>
      <c r="B2611" t="e">
        <f>MID(CallsInZip!$B2411,(FIND(",", CallsInZip!$B2411,1)+2),256)</f>
        <v>#VALUE!</v>
      </c>
      <c r="C2611" t="e">
        <f>VLOOKUP(VALUE(LEFT(CallsInZip!$E2411,5)),zipcode!$A:$C,3,FALSE)</f>
        <v>#VALUE!</v>
      </c>
    </row>
    <row r="2612" spans="1:3" x14ac:dyDescent="0.2">
      <c r="A2612" s="9">
        <f>CallsInZip!$A2412</f>
        <v>0</v>
      </c>
      <c r="B2612" t="e">
        <f>MID(CallsInZip!$B2412,(FIND(",", CallsInZip!$B2412,1)+2),256)</f>
        <v>#VALUE!</v>
      </c>
      <c r="C2612" t="e">
        <f>VLOOKUP(VALUE(LEFT(CallsInZip!$E2412,5)),zipcode!$A:$C,3,FALSE)</f>
        <v>#VALUE!</v>
      </c>
    </row>
    <row r="2613" spans="1:3" x14ac:dyDescent="0.2">
      <c r="A2613" s="9">
        <f>CallsInZip!$A2413</f>
        <v>0</v>
      </c>
      <c r="B2613" t="e">
        <f>MID(CallsInZip!$B2413,(FIND(",", CallsInZip!$B2413,1)+2),256)</f>
        <v>#VALUE!</v>
      </c>
      <c r="C2613" t="e">
        <f>VLOOKUP(VALUE(LEFT(CallsInZip!$E2413,5)),zipcode!$A:$C,3,FALSE)</f>
        <v>#VALUE!</v>
      </c>
    </row>
    <row r="2614" spans="1:3" x14ac:dyDescent="0.2">
      <c r="A2614" s="9">
        <f>CallsInZip!$A2414</f>
        <v>0</v>
      </c>
      <c r="B2614" t="e">
        <f>MID(CallsInZip!$B2414,(FIND(",", CallsInZip!$B2414,1)+2),256)</f>
        <v>#VALUE!</v>
      </c>
      <c r="C2614" t="e">
        <f>VLOOKUP(VALUE(LEFT(CallsInZip!$E2414,5)),zipcode!$A:$C,3,FALSE)</f>
        <v>#VALUE!</v>
      </c>
    </row>
    <row r="2615" spans="1:3" x14ac:dyDescent="0.2">
      <c r="A2615" s="9">
        <f>CallsInZip!$A2415</f>
        <v>0</v>
      </c>
      <c r="B2615" t="e">
        <f>MID(CallsInZip!$B2415,(FIND(",", CallsInZip!$B2415,1)+2),256)</f>
        <v>#VALUE!</v>
      </c>
      <c r="C2615" t="e">
        <f>VLOOKUP(VALUE(LEFT(CallsInZip!$E2415,5)),zipcode!$A:$C,3,FALSE)</f>
        <v>#VALUE!</v>
      </c>
    </row>
    <row r="2616" spans="1:3" x14ac:dyDescent="0.2">
      <c r="A2616" s="9">
        <f>CallsInZip!$A2416</f>
        <v>0</v>
      </c>
      <c r="B2616" t="e">
        <f>MID(CallsInZip!$B2416,(FIND(",", CallsInZip!$B2416,1)+2),256)</f>
        <v>#VALUE!</v>
      </c>
      <c r="C2616" t="e">
        <f>VLOOKUP(VALUE(LEFT(CallsInZip!$E2416,5)),zipcode!$A:$C,3,FALSE)</f>
        <v>#VALUE!</v>
      </c>
    </row>
    <row r="2617" spans="1:3" x14ac:dyDescent="0.2">
      <c r="A2617" s="9">
        <f>CallsInZip!$A2417</f>
        <v>0</v>
      </c>
      <c r="B2617" t="e">
        <f>MID(CallsInZip!$B2417,(FIND(",", CallsInZip!$B2417,1)+2),256)</f>
        <v>#VALUE!</v>
      </c>
      <c r="C2617" t="e">
        <f>VLOOKUP(VALUE(LEFT(CallsInZip!$E2417,5)),zipcode!$A:$C,3,FALSE)</f>
        <v>#VALUE!</v>
      </c>
    </row>
    <row r="2618" spans="1:3" x14ac:dyDescent="0.2">
      <c r="A2618" s="9">
        <f>CallsInZip!$A2418</f>
        <v>0</v>
      </c>
      <c r="B2618" t="e">
        <f>MID(CallsInZip!$B2418,(FIND(",", CallsInZip!$B2418,1)+2),256)</f>
        <v>#VALUE!</v>
      </c>
      <c r="C2618" t="e">
        <f>VLOOKUP(VALUE(LEFT(CallsInZip!$E2418,5)),zipcode!$A:$C,3,FALSE)</f>
        <v>#VALUE!</v>
      </c>
    </row>
    <row r="2619" spans="1:3" x14ac:dyDescent="0.2">
      <c r="A2619" s="9">
        <f>CallsInZip!$A2419</f>
        <v>0</v>
      </c>
      <c r="B2619" t="e">
        <f>MID(CallsInZip!$B2419,(FIND(",", CallsInZip!$B2419,1)+2),256)</f>
        <v>#VALUE!</v>
      </c>
      <c r="C2619" t="e">
        <f>VLOOKUP(VALUE(LEFT(CallsInZip!$E2419,5)),zipcode!$A:$C,3,FALSE)</f>
        <v>#VALUE!</v>
      </c>
    </row>
    <row r="2620" spans="1:3" x14ac:dyDescent="0.2">
      <c r="A2620" s="9">
        <f>CallsInZip!$A2420</f>
        <v>0</v>
      </c>
      <c r="B2620" t="e">
        <f>MID(CallsInZip!$B2420,(FIND(",", CallsInZip!$B2420,1)+2),256)</f>
        <v>#VALUE!</v>
      </c>
      <c r="C2620" t="e">
        <f>VLOOKUP(VALUE(LEFT(CallsInZip!$E2420,5)),zipcode!$A:$C,3,FALSE)</f>
        <v>#VALUE!</v>
      </c>
    </row>
    <row r="2621" spans="1:3" x14ac:dyDescent="0.2">
      <c r="A2621" s="9">
        <f>CallsInZip!$A2421</f>
        <v>0</v>
      </c>
      <c r="B2621" t="e">
        <f>MID(CallsInZip!$B2421,(FIND(",", CallsInZip!$B2421,1)+2),256)</f>
        <v>#VALUE!</v>
      </c>
      <c r="C2621" t="e">
        <f>VLOOKUP(VALUE(LEFT(CallsInZip!$E2421,5)),zipcode!$A:$C,3,FALSE)</f>
        <v>#VALUE!</v>
      </c>
    </row>
    <row r="2622" spans="1:3" x14ac:dyDescent="0.2">
      <c r="A2622" s="9">
        <f>CallsInZip!$A2422</f>
        <v>0</v>
      </c>
      <c r="B2622" t="e">
        <f>MID(CallsInZip!$B2422,(FIND(",", CallsInZip!$B2422,1)+2),256)</f>
        <v>#VALUE!</v>
      </c>
      <c r="C2622" t="e">
        <f>VLOOKUP(VALUE(LEFT(CallsInZip!$E2422,5)),zipcode!$A:$C,3,FALSE)</f>
        <v>#VALUE!</v>
      </c>
    </row>
    <row r="2623" spans="1:3" x14ac:dyDescent="0.2">
      <c r="A2623" s="9">
        <f>CallsInZip!$A2423</f>
        <v>0</v>
      </c>
      <c r="B2623" t="e">
        <f>MID(CallsInZip!$B2423,(FIND(",", CallsInZip!$B2423,1)+2),256)</f>
        <v>#VALUE!</v>
      </c>
      <c r="C2623" t="e">
        <f>VLOOKUP(VALUE(LEFT(CallsInZip!$E2423,5)),zipcode!$A:$C,3,FALSE)</f>
        <v>#VALUE!</v>
      </c>
    </row>
    <row r="2624" spans="1:3" x14ac:dyDescent="0.2">
      <c r="A2624" s="9">
        <f>CallsInZip!$A2424</f>
        <v>0</v>
      </c>
      <c r="B2624" t="e">
        <f>MID(CallsInZip!$B2424,(FIND(",", CallsInZip!$B2424,1)+2),256)</f>
        <v>#VALUE!</v>
      </c>
      <c r="C2624" t="e">
        <f>VLOOKUP(VALUE(LEFT(CallsInZip!$E2424,5)),zipcode!$A:$C,3,FALSE)</f>
        <v>#VALUE!</v>
      </c>
    </row>
    <row r="2625" spans="1:3" x14ac:dyDescent="0.2">
      <c r="A2625" s="9">
        <f>CallsInZip!$A2425</f>
        <v>0</v>
      </c>
      <c r="B2625" t="e">
        <f>MID(CallsInZip!$B2425,(FIND(",", CallsInZip!$B2425,1)+2),256)</f>
        <v>#VALUE!</v>
      </c>
      <c r="C2625" t="e">
        <f>VLOOKUP(VALUE(LEFT(CallsInZip!$E2425,5)),zipcode!$A:$C,3,FALSE)</f>
        <v>#VALUE!</v>
      </c>
    </row>
    <row r="2626" spans="1:3" x14ac:dyDescent="0.2">
      <c r="A2626" s="9">
        <f>CallsInZip!$A2426</f>
        <v>0</v>
      </c>
      <c r="B2626" t="e">
        <f>MID(CallsInZip!$B2426,(FIND(",", CallsInZip!$B2426,1)+2),256)</f>
        <v>#VALUE!</v>
      </c>
      <c r="C2626" t="e">
        <f>VLOOKUP(VALUE(LEFT(CallsInZip!$E2426,5)),zipcode!$A:$C,3,FALSE)</f>
        <v>#VALUE!</v>
      </c>
    </row>
    <row r="2627" spans="1:3" x14ac:dyDescent="0.2">
      <c r="A2627" s="9">
        <f>CallsInZip!$A2427</f>
        <v>0</v>
      </c>
      <c r="B2627" t="e">
        <f>MID(CallsInZip!$B2427,(FIND(",", CallsInZip!$B2427,1)+2),256)</f>
        <v>#VALUE!</v>
      </c>
      <c r="C2627" t="e">
        <f>VLOOKUP(VALUE(LEFT(CallsInZip!$E2427,5)),zipcode!$A:$C,3,FALSE)</f>
        <v>#VALUE!</v>
      </c>
    </row>
    <row r="2628" spans="1:3" x14ac:dyDescent="0.2">
      <c r="A2628" s="9">
        <f>CallsInZip!$A2428</f>
        <v>0</v>
      </c>
      <c r="B2628" t="e">
        <f>MID(CallsInZip!$B2428,(FIND(",", CallsInZip!$B2428,1)+2),256)</f>
        <v>#VALUE!</v>
      </c>
      <c r="C2628" t="e">
        <f>VLOOKUP(VALUE(LEFT(CallsInZip!$E2428,5)),zipcode!$A:$C,3,FALSE)</f>
        <v>#VALUE!</v>
      </c>
    </row>
    <row r="2629" spans="1:3" x14ac:dyDescent="0.2">
      <c r="A2629" s="9">
        <f>CallsInZip!$A2429</f>
        <v>0</v>
      </c>
      <c r="B2629" t="e">
        <f>MID(CallsInZip!$B2429,(FIND(",", CallsInZip!$B2429,1)+2),256)</f>
        <v>#VALUE!</v>
      </c>
      <c r="C2629" t="e">
        <f>VLOOKUP(VALUE(LEFT(CallsInZip!$E2429,5)),zipcode!$A:$C,3,FALSE)</f>
        <v>#VALUE!</v>
      </c>
    </row>
    <row r="2630" spans="1:3" x14ac:dyDescent="0.2">
      <c r="A2630" s="9">
        <f>CallsInZip!$A2430</f>
        <v>0</v>
      </c>
      <c r="B2630" t="e">
        <f>MID(CallsInZip!$B2430,(FIND(",", CallsInZip!$B2430,1)+2),256)</f>
        <v>#VALUE!</v>
      </c>
      <c r="C2630" t="e">
        <f>VLOOKUP(VALUE(LEFT(CallsInZip!$E2430,5)),zipcode!$A:$C,3,FALSE)</f>
        <v>#VALUE!</v>
      </c>
    </row>
    <row r="2631" spans="1:3" x14ac:dyDescent="0.2">
      <c r="A2631" s="9">
        <f>CallsInZip!$A2431</f>
        <v>0</v>
      </c>
      <c r="B2631" t="e">
        <f>MID(CallsInZip!$B2431,(FIND(",", CallsInZip!$B2431,1)+2),256)</f>
        <v>#VALUE!</v>
      </c>
      <c r="C2631" t="e">
        <f>VLOOKUP(VALUE(LEFT(CallsInZip!$E2431,5)),zipcode!$A:$C,3,FALSE)</f>
        <v>#VALUE!</v>
      </c>
    </row>
    <row r="2632" spans="1:3" x14ac:dyDescent="0.2">
      <c r="A2632" s="9">
        <f>CallsInZip!$A2432</f>
        <v>0</v>
      </c>
      <c r="B2632" t="e">
        <f>MID(CallsInZip!$B2432,(FIND(",", CallsInZip!$B2432,1)+2),256)</f>
        <v>#VALUE!</v>
      </c>
      <c r="C2632" t="e">
        <f>VLOOKUP(VALUE(LEFT(CallsInZip!$E2432,5)),zipcode!$A:$C,3,FALSE)</f>
        <v>#VALUE!</v>
      </c>
    </row>
    <row r="2633" spans="1:3" x14ac:dyDescent="0.2">
      <c r="A2633" s="9">
        <f>CallsInZip!$A2433</f>
        <v>0</v>
      </c>
      <c r="B2633" t="e">
        <f>MID(CallsInZip!$B2433,(FIND(",", CallsInZip!$B2433,1)+2),256)</f>
        <v>#VALUE!</v>
      </c>
      <c r="C2633" t="e">
        <f>VLOOKUP(VALUE(LEFT(CallsInZip!$E2433,5)),zipcode!$A:$C,3,FALSE)</f>
        <v>#VALUE!</v>
      </c>
    </row>
    <row r="2634" spans="1:3" x14ac:dyDescent="0.2">
      <c r="A2634" s="9">
        <f>CallsInZip!$A2434</f>
        <v>0</v>
      </c>
      <c r="B2634" t="e">
        <f>MID(CallsInZip!$B2434,(FIND(",", CallsInZip!$B2434,1)+2),256)</f>
        <v>#VALUE!</v>
      </c>
      <c r="C2634" t="e">
        <f>VLOOKUP(VALUE(LEFT(CallsInZip!$E2434,5)),zipcode!$A:$C,3,FALSE)</f>
        <v>#VALUE!</v>
      </c>
    </row>
    <row r="2635" spans="1:3" x14ac:dyDescent="0.2">
      <c r="A2635" s="9">
        <f>CallsInZip!$A2435</f>
        <v>0</v>
      </c>
      <c r="B2635" t="e">
        <f>MID(CallsInZip!$B2435,(FIND(",", CallsInZip!$B2435,1)+2),256)</f>
        <v>#VALUE!</v>
      </c>
      <c r="C2635" t="e">
        <f>VLOOKUP(VALUE(LEFT(CallsInZip!$E2435,5)),zipcode!$A:$C,3,FALSE)</f>
        <v>#VALUE!</v>
      </c>
    </row>
    <row r="2636" spans="1:3" x14ac:dyDescent="0.2">
      <c r="A2636" s="9">
        <f>CallsInZip!$A2436</f>
        <v>0</v>
      </c>
      <c r="B2636" t="e">
        <f>MID(CallsInZip!$B2436,(FIND(",", CallsInZip!$B2436,1)+2),256)</f>
        <v>#VALUE!</v>
      </c>
      <c r="C2636" t="e">
        <f>VLOOKUP(VALUE(LEFT(CallsInZip!$E2436,5)),zipcode!$A:$C,3,FALSE)</f>
        <v>#VALUE!</v>
      </c>
    </row>
    <row r="2637" spans="1:3" x14ac:dyDescent="0.2">
      <c r="A2637" s="9">
        <f>CallsInZip!$A2437</f>
        <v>0</v>
      </c>
      <c r="B2637" t="e">
        <f>MID(CallsInZip!$B2437,(FIND(",", CallsInZip!$B2437,1)+2),256)</f>
        <v>#VALUE!</v>
      </c>
      <c r="C2637" t="e">
        <f>VLOOKUP(VALUE(LEFT(CallsInZip!$E2437,5)),zipcode!$A:$C,3,FALSE)</f>
        <v>#VALUE!</v>
      </c>
    </row>
    <row r="2638" spans="1:3" x14ac:dyDescent="0.2">
      <c r="A2638" s="9">
        <f>CallsInZip!$A2438</f>
        <v>0</v>
      </c>
      <c r="B2638" t="e">
        <f>MID(CallsInZip!$B2438,(FIND(",", CallsInZip!$B2438,1)+2),256)</f>
        <v>#VALUE!</v>
      </c>
      <c r="C2638" t="e">
        <f>VLOOKUP(VALUE(LEFT(CallsInZip!$E2438,5)),zipcode!$A:$C,3,FALSE)</f>
        <v>#VALUE!</v>
      </c>
    </row>
    <row r="2639" spans="1:3" x14ac:dyDescent="0.2">
      <c r="A2639" s="9">
        <f>CallsInZip!$A2439</f>
        <v>0</v>
      </c>
      <c r="B2639" t="e">
        <f>MID(CallsInZip!$B2439,(FIND(",", CallsInZip!$B2439,1)+2),256)</f>
        <v>#VALUE!</v>
      </c>
      <c r="C2639" t="e">
        <f>VLOOKUP(VALUE(LEFT(CallsInZip!$E2439,5)),zipcode!$A:$C,3,FALSE)</f>
        <v>#VALUE!</v>
      </c>
    </row>
    <row r="2640" spans="1:3" x14ac:dyDescent="0.2">
      <c r="A2640" s="9">
        <f>CallsInZip!$A2440</f>
        <v>0</v>
      </c>
      <c r="B2640" t="e">
        <f>MID(CallsInZip!$B2440,(FIND(",", CallsInZip!$B2440,1)+2),256)</f>
        <v>#VALUE!</v>
      </c>
      <c r="C2640" t="e">
        <f>VLOOKUP(VALUE(LEFT(CallsInZip!$E2440,5)),zipcode!$A:$C,3,FALSE)</f>
        <v>#VALUE!</v>
      </c>
    </row>
    <row r="2641" spans="1:3" x14ac:dyDescent="0.2">
      <c r="A2641" s="9">
        <f>CallsInZip!$A2441</f>
        <v>0</v>
      </c>
      <c r="B2641" t="e">
        <f>MID(CallsInZip!$B2441,(FIND(",", CallsInZip!$B2441,1)+2),256)</f>
        <v>#VALUE!</v>
      </c>
      <c r="C2641" t="e">
        <f>VLOOKUP(VALUE(LEFT(CallsInZip!$E2441,5)),zipcode!$A:$C,3,FALSE)</f>
        <v>#VALUE!</v>
      </c>
    </row>
    <row r="2642" spans="1:3" x14ac:dyDescent="0.2">
      <c r="A2642" s="9">
        <f>CallsInZip!$A2442</f>
        <v>0</v>
      </c>
      <c r="B2642" t="e">
        <f>MID(CallsInZip!$B2442,(FIND(",", CallsInZip!$B2442,1)+2),256)</f>
        <v>#VALUE!</v>
      </c>
      <c r="C2642" t="e">
        <f>VLOOKUP(VALUE(LEFT(CallsInZip!$E2442,5)),zipcode!$A:$C,3,FALSE)</f>
        <v>#VALUE!</v>
      </c>
    </row>
    <row r="2643" spans="1:3" x14ac:dyDescent="0.2">
      <c r="A2643" s="9">
        <f>CallsInZip!$A2443</f>
        <v>0</v>
      </c>
      <c r="B2643" t="e">
        <f>MID(CallsInZip!$B2443,(FIND(",", CallsInZip!$B2443,1)+2),256)</f>
        <v>#VALUE!</v>
      </c>
      <c r="C2643" t="e">
        <f>VLOOKUP(VALUE(LEFT(CallsInZip!$E2443,5)),zipcode!$A:$C,3,FALSE)</f>
        <v>#VALUE!</v>
      </c>
    </row>
    <row r="2644" spans="1:3" x14ac:dyDescent="0.2">
      <c r="A2644" s="9">
        <f>CallsInZip!$A2444</f>
        <v>0</v>
      </c>
      <c r="B2644" t="e">
        <f>MID(CallsInZip!$B2444,(FIND(",", CallsInZip!$B2444,1)+2),256)</f>
        <v>#VALUE!</v>
      </c>
      <c r="C2644" t="e">
        <f>VLOOKUP(VALUE(LEFT(CallsInZip!$E2444,5)),zipcode!$A:$C,3,FALSE)</f>
        <v>#VALUE!</v>
      </c>
    </row>
    <row r="2645" spans="1:3" x14ac:dyDescent="0.2">
      <c r="A2645" s="9">
        <f>CallsInZip!$A2445</f>
        <v>0</v>
      </c>
      <c r="B2645" t="e">
        <f>MID(CallsInZip!$B2445,(FIND(",", CallsInZip!$B2445,1)+2),256)</f>
        <v>#VALUE!</v>
      </c>
      <c r="C2645" t="e">
        <f>VLOOKUP(VALUE(LEFT(CallsInZip!$E2445,5)),zipcode!$A:$C,3,FALSE)</f>
        <v>#VALUE!</v>
      </c>
    </row>
    <row r="2646" spans="1:3" x14ac:dyDescent="0.2">
      <c r="A2646" s="9">
        <f>CallsInZip!$A2446</f>
        <v>0</v>
      </c>
      <c r="B2646" t="e">
        <f>MID(CallsInZip!$B2446,(FIND(",", CallsInZip!$B2446,1)+2),256)</f>
        <v>#VALUE!</v>
      </c>
      <c r="C2646" t="e">
        <f>VLOOKUP(VALUE(LEFT(CallsInZip!$E2446,5)),zipcode!$A:$C,3,FALSE)</f>
        <v>#VALUE!</v>
      </c>
    </row>
    <row r="2647" spans="1:3" x14ac:dyDescent="0.2">
      <c r="A2647" s="9">
        <f>CallsInZip!$A2447</f>
        <v>0</v>
      </c>
      <c r="B2647" t="e">
        <f>MID(CallsInZip!$B2447,(FIND(",", CallsInZip!$B2447,1)+2),256)</f>
        <v>#VALUE!</v>
      </c>
      <c r="C2647" t="e">
        <f>VLOOKUP(VALUE(LEFT(CallsInZip!$E2447,5)),zipcode!$A:$C,3,FALSE)</f>
        <v>#VALUE!</v>
      </c>
    </row>
    <row r="2648" spans="1:3" x14ac:dyDescent="0.2">
      <c r="A2648" s="9">
        <f>CallsInZip!$A2448</f>
        <v>0</v>
      </c>
      <c r="B2648" t="e">
        <f>MID(CallsInZip!$B2448,(FIND(",", CallsInZip!$B2448,1)+2),256)</f>
        <v>#VALUE!</v>
      </c>
      <c r="C2648" t="e">
        <f>VLOOKUP(VALUE(LEFT(CallsInZip!$E2448,5)),zipcode!$A:$C,3,FALSE)</f>
        <v>#VALUE!</v>
      </c>
    </row>
    <row r="2649" spans="1:3" x14ac:dyDescent="0.2">
      <c r="A2649" s="9">
        <f>CallsInZip!$A2449</f>
        <v>0</v>
      </c>
      <c r="B2649" t="e">
        <f>MID(CallsInZip!$B2449,(FIND(",", CallsInZip!$B2449,1)+2),256)</f>
        <v>#VALUE!</v>
      </c>
      <c r="C2649" t="e">
        <f>VLOOKUP(VALUE(LEFT(CallsInZip!$E2449,5)),zipcode!$A:$C,3,FALSE)</f>
        <v>#VALUE!</v>
      </c>
    </row>
    <row r="2650" spans="1:3" x14ac:dyDescent="0.2">
      <c r="A2650" s="9">
        <f>CallsInZip!$A2450</f>
        <v>0</v>
      </c>
      <c r="B2650" t="e">
        <f>MID(CallsInZip!$B2450,(FIND(",", CallsInZip!$B2450,1)+2),256)</f>
        <v>#VALUE!</v>
      </c>
      <c r="C2650" t="e">
        <f>VLOOKUP(VALUE(LEFT(CallsInZip!$E2450,5)),zipcode!$A:$C,3,FALSE)</f>
        <v>#VALUE!</v>
      </c>
    </row>
    <row r="2651" spans="1:3" x14ac:dyDescent="0.2">
      <c r="A2651" s="9">
        <f>CallsInZip!$A2451</f>
        <v>0</v>
      </c>
      <c r="B2651" t="e">
        <f>MID(CallsInZip!$B2451,(FIND(",", CallsInZip!$B2451,1)+2),256)</f>
        <v>#VALUE!</v>
      </c>
      <c r="C2651" t="e">
        <f>VLOOKUP(VALUE(LEFT(CallsInZip!$E2451,5)),zipcode!$A:$C,3,FALSE)</f>
        <v>#VALUE!</v>
      </c>
    </row>
    <row r="2652" spans="1:3" x14ac:dyDescent="0.2">
      <c r="A2652" s="9">
        <f>CallsInZip!$A2452</f>
        <v>0</v>
      </c>
      <c r="B2652" t="e">
        <f>MID(CallsInZip!$B2452,(FIND(",", CallsInZip!$B2452,1)+2),256)</f>
        <v>#VALUE!</v>
      </c>
      <c r="C2652" t="e">
        <f>VLOOKUP(VALUE(LEFT(CallsInZip!$E2452,5)),zipcode!$A:$C,3,FALSE)</f>
        <v>#VALUE!</v>
      </c>
    </row>
    <row r="2653" spans="1:3" x14ac:dyDescent="0.2">
      <c r="A2653" s="9">
        <f>CallsInZip!$A2453</f>
        <v>0</v>
      </c>
      <c r="B2653" t="e">
        <f>MID(CallsInZip!$B2453,(FIND(",", CallsInZip!$B2453,1)+2),256)</f>
        <v>#VALUE!</v>
      </c>
      <c r="C2653" t="e">
        <f>VLOOKUP(VALUE(LEFT(CallsInZip!$E2453,5)),zipcode!$A:$C,3,FALSE)</f>
        <v>#VALUE!</v>
      </c>
    </row>
    <row r="2654" spans="1:3" x14ac:dyDescent="0.2">
      <c r="A2654" s="9">
        <f>CallsInZip!$A2454</f>
        <v>0</v>
      </c>
      <c r="B2654" t="e">
        <f>MID(CallsInZip!$B2454,(FIND(",", CallsInZip!$B2454,1)+2),256)</f>
        <v>#VALUE!</v>
      </c>
      <c r="C2654" t="e">
        <f>VLOOKUP(VALUE(LEFT(CallsInZip!$E2454,5)),zipcode!$A:$C,3,FALSE)</f>
        <v>#VALUE!</v>
      </c>
    </row>
    <row r="2655" spans="1:3" x14ac:dyDescent="0.2">
      <c r="A2655" s="9">
        <f>CallsInZip!$A2455</f>
        <v>0</v>
      </c>
      <c r="B2655" t="e">
        <f>MID(CallsInZip!$B2455,(FIND(",", CallsInZip!$B2455,1)+2),256)</f>
        <v>#VALUE!</v>
      </c>
      <c r="C2655" t="e">
        <f>VLOOKUP(VALUE(LEFT(CallsInZip!$E2455,5)),zipcode!$A:$C,3,FALSE)</f>
        <v>#VALUE!</v>
      </c>
    </row>
    <row r="2656" spans="1:3" x14ac:dyDescent="0.2">
      <c r="A2656" s="9">
        <f>CallsInZip!$A2456</f>
        <v>0</v>
      </c>
      <c r="B2656" t="e">
        <f>MID(CallsInZip!$B2456,(FIND(",", CallsInZip!$B2456,1)+2),256)</f>
        <v>#VALUE!</v>
      </c>
      <c r="C2656" t="e">
        <f>VLOOKUP(VALUE(LEFT(CallsInZip!$E2456,5)),zipcode!$A:$C,3,FALSE)</f>
        <v>#VALUE!</v>
      </c>
    </row>
    <row r="2657" spans="1:3" x14ac:dyDescent="0.2">
      <c r="A2657" s="9">
        <f>CallsInZip!$A2457</f>
        <v>0</v>
      </c>
      <c r="B2657" t="e">
        <f>MID(CallsInZip!$B2457,(FIND(",", CallsInZip!$B2457,1)+2),256)</f>
        <v>#VALUE!</v>
      </c>
      <c r="C2657" t="e">
        <f>VLOOKUP(VALUE(LEFT(CallsInZip!$E2457,5)),zipcode!$A:$C,3,FALSE)</f>
        <v>#VALUE!</v>
      </c>
    </row>
    <row r="2658" spans="1:3" x14ac:dyDescent="0.2">
      <c r="A2658" s="9">
        <f>CallsInZip!$A2458</f>
        <v>0</v>
      </c>
      <c r="B2658" t="e">
        <f>MID(CallsInZip!$B2458,(FIND(",", CallsInZip!$B2458,1)+2),256)</f>
        <v>#VALUE!</v>
      </c>
      <c r="C2658" t="e">
        <f>VLOOKUP(VALUE(LEFT(CallsInZip!$E2458,5)),zipcode!$A:$C,3,FALSE)</f>
        <v>#VALUE!</v>
      </c>
    </row>
    <row r="2659" spans="1:3" x14ac:dyDescent="0.2">
      <c r="A2659" s="9">
        <f>CallsInZip!$A2459</f>
        <v>0</v>
      </c>
      <c r="B2659" t="e">
        <f>MID(CallsInZip!$B2459,(FIND(",", CallsInZip!$B2459,1)+2),256)</f>
        <v>#VALUE!</v>
      </c>
      <c r="C2659" t="e">
        <f>VLOOKUP(VALUE(LEFT(CallsInZip!$E2459,5)),zipcode!$A:$C,3,FALSE)</f>
        <v>#VALUE!</v>
      </c>
    </row>
    <row r="2660" spans="1:3" x14ac:dyDescent="0.2">
      <c r="A2660" s="9">
        <f>CallsInZip!$A2460</f>
        <v>0</v>
      </c>
      <c r="B2660" t="e">
        <f>MID(CallsInZip!$B2460,(FIND(",", CallsInZip!$B2460,1)+2),256)</f>
        <v>#VALUE!</v>
      </c>
      <c r="C2660" t="e">
        <f>VLOOKUP(VALUE(LEFT(CallsInZip!$E2460,5)),zipcode!$A:$C,3,FALSE)</f>
        <v>#VALUE!</v>
      </c>
    </row>
    <row r="2661" spans="1:3" x14ac:dyDescent="0.2">
      <c r="A2661" s="9">
        <f>CallsInZip!$A2461</f>
        <v>0</v>
      </c>
      <c r="B2661" t="e">
        <f>MID(CallsInZip!$B2461,(FIND(",", CallsInZip!$B2461,1)+2),256)</f>
        <v>#VALUE!</v>
      </c>
      <c r="C2661" t="e">
        <f>VLOOKUP(VALUE(LEFT(CallsInZip!$E2461,5)),zipcode!$A:$C,3,FALSE)</f>
        <v>#VALUE!</v>
      </c>
    </row>
    <row r="2662" spans="1:3" x14ac:dyDescent="0.2">
      <c r="A2662" s="9">
        <f>CallsInZip!$A2462</f>
        <v>0</v>
      </c>
      <c r="B2662" t="e">
        <f>MID(CallsInZip!$B2462,(FIND(",", CallsInZip!$B2462,1)+2),256)</f>
        <v>#VALUE!</v>
      </c>
      <c r="C2662" t="e">
        <f>VLOOKUP(VALUE(LEFT(CallsInZip!$E2462,5)),zipcode!$A:$C,3,FALSE)</f>
        <v>#VALUE!</v>
      </c>
    </row>
    <row r="2663" spans="1:3" x14ac:dyDescent="0.2">
      <c r="A2663" s="9">
        <f>CallsInZip!$A2463</f>
        <v>0</v>
      </c>
      <c r="B2663" t="e">
        <f>MID(CallsInZip!$B2463,(FIND(",", CallsInZip!$B2463,1)+2),256)</f>
        <v>#VALUE!</v>
      </c>
      <c r="C2663" t="e">
        <f>VLOOKUP(VALUE(LEFT(CallsInZip!$E2463,5)),zipcode!$A:$C,3,FALSE)</f>
        <v>#VALUE!</v>
      </c>
    </row>
    <row r="2664" spans="1:3" x14ac:dyDescent="0.2">
      <c r="A2664" s="9">
        <f>CallsInZip!$A2464</f>
        <v>0</v>
      </c>
      <c r="B2664" t="e">
        <f>MID(CallsInZip!$B2464,(FIND(",", CallsInZip!$B2464,1)+2),256)</f>
        <v>#VALUE!</v>
      </c>
      <c r="C2664" t="e">
        <f>VLOOKUP(VALUE(LEFT(CallsInZip!$E2464,5)),zipcode!$A:$C,3,FALSE)</f>
        <v>#VALUE!</v>
      </c>
    </row>
    <row r="2665" spans="1:3" x14ac:dyDescent="0.2">
      <c r="A2665" s="9">
        <f>CallsInZip!$A2465</f>
        <v>0</v>
      </c>
      <c r="B2665" t="e">
        <f>MID(CallsInZip!$B2465,(FIND(",", CallsInZip!$B2465,1)+2),256)</f>
        <v>#VALUE!</v>
      </c>
      <c r="C2665" t="e">
        <f>VLOOKUP(VALUE(LEFT(CallsInZip!$E2465,5)),zipcode!$A:$C,3,FALSE)</f>
        <v>#VALUE!</v>
      </c>
    </row>
    <row r="2666" spans="1:3" x14ac:dyDescent="0.2">
      <c r="A2666" s="9">
        <f>CallsInZip!$A2466</f>
        <v>0</v>
      </c>
      <c r="B2666" t="e">
        <f>MID(CallsInZip!$B2466,(FIND(",", CallsInZip!$B2466,1)+2),256)</f>
        <v>#VALUE!</v>
      </c>
      <c r="C2666" t="e">
        <f>VLOOKUP(VALUE(LEFT(CallsInZip!$E2466,5)),zipcode!$A:$C,3,FALSE)</f>
        <v>#VALUE!</v>
      </c>
    </row>
    <row r="2667" spans="1:3" x14ac:dyDescent="0.2">
      <c r="A2667" s="9">
        <f>CallsInZip!$A2467</f>
        <v>0</v>
      </c>
      <c r="B2667" t="e">
        <f>MID(CallsInZip!$B2467,(FIND(",", CallsInZip!$B2467,1)+2),256)</f>
        <v>#VALUE!</v>
      </c>
      <c r="C2667" t="e">
        <f>VLOOKUP(VALUE(LEFT(CallsInZip!$E2467,5)),zipcode!$A:$C,3,FALSE)</f>
        <v>#VALUE!</v>
      </c>
    </row>
    <row r="2668" spans="1:3" x14ac:dyDescent="0.2">
      <c r="A2668" s="9">
        <f>CallsInZip!$A2468</f>
        <v>0</v>
      </c>
      <c r="B2668" t="e">
        <f>MID(CallsInZip!$B2468,(FIND(",", CallsInZip!$B2468,1)+2),256)</f>
        <v>#VALUE!</v>
      </c>
      <c r="C2668" t="e">
        <f>VLOOKUP(VALUE(LEFT(CallsInZip!$E2468,5)),zipcode!$A:$C,3,FALSE)</f>
        <v>#VALUE!</v>
      </c>
    </row>
    <row r="2669" spans="1:3" x14ac:dyDescent="0.2">
      <c r="A2669" s="9">
        <f>CallsInZip!$A2469</f>
        <v>0</v>
      </c>
      <c r="B2669" t="e">
        <f>MID(CallsInZip!$B2469,(FIND(",", CallsInZip!$B2469,1)+2),256)</f>
        <v>#VALUE!</v>
      </c>
      <c r="C2669" t="e">
        <f>VLOOKUP(VALUE(LEFT(CallsInZip!$E2469,5)),zipcode!$A:$C,3,FALSE)</f>
        <v>#VALUE!</v>
      </c>
    </row>
    <row r="2670" spans="1:3" x14ac:dyDescent="0.2">
      <c r="A2670" s="9">
        <f>CallsInZip!$A2470</f>
        <v>0</v>
      </c>
      <c r="B2670" t="e">
        <f>MID(CallsInZip!$B2470,(FIND(",", CallsInZip!$B2470,1)+2),256)</f>
        <v>#VALUE!</v>
      </c>
      <c r="C2670" t="e">
        <f>VLOOKUP(VALUE(LEFT(CallsInZip!$E2470,5)),zipcode!$A:$C,3,FALSE)</f>
        <v>#VALUE!</v>
      </c>
    </row>
    <row r="2671" spans="1:3" x14ac:dyDescent="0.2">
      <c r="A2671" s="9">
        <f>CallsInZip!$A2471</f>
        <v>0</v>
      </c>
      <c r="B2671" t="e">
        <f>MID(CallsInZip!$B2471,(FIND(",", CallsInZip!$B2471,1)+2),256)</f>
        <v>#VALUE!</v>
      </c>
      <c r="C2671" t="e">
        <f>VLOOKUP(VALUE(LEFT(CallsInZip!$E2471,5)),zipcode!$A:$C,3,FALSE)</f>
        <v>#VALUE!</v>
      </c>
    </row>
    <row r="2672" spans="1:3" x14ac:dyDescent="0.2">
      <c r="A2672" s="9">
        <f>CallsInZip!$A2472</f>
        <v>0</v>
      </c>
      <c r="B2672" t="e">
        <f>MID(CallsInZip!$B2472,(FIND(",", CallsInZip!$B2472,1)+2),256)</f>
        <v>#VALUE!</v>
      </c>
      <c r="C2672" t="e">
        <f>VLOOKUP(VALUE(LEFT(CallsInZip!$E2472,5)),zipcode!$A:$C,3,FALSE)</f>
        <v>#VALUE!</v>
      </c>
    </row>
    <row r="2673" spans="1:3" x14ac:dyDescent="0.2">
      <c r="A2673" s="9">
        <f>CallsInZip!$A2473</f>
        <v>0</v>
      </c>
      <c r="B2673" t="e">
        <f>MID(CallsInZip!$B2473,(FIND(",", CallsInZip!$B2473,1)+2),256)</f>
        <v>#VALUE!</v>
      </c>
      <c r="C2673" t="e">
        <f>VLOOKUP(VALUE(LEFT(CallsInZip!$E2473,5)),zipcode!$A:$C,3,FALSE)</f>
        <v>#VALUE!</v>
      </c>
    </row>
    <row r="2674" spans="1:3" x14ac:dyDescent="0.2">
      <c r="A2674" s="9">
        <f>CallsInZip!$A2474</f>
        <v>0</v>
      </c>
      <c r="B2674" t="e">
        <f>MID(CallsInZip!$B2474,(FIND(",", CallsInZip!$B2474,1)+2),256)</f>
        <v>#VALUE!</v>
      </c>
      <c r="C2674" t="e">
        <f>VLOOKUP(VALUE(LEFT(CallsInZip!$E2474,5)),zipcode!$A:$C,3,FALSE)</f>
        <v>#VALUE!</v>
      </c>
    </row>
    <row r="2675" spans="1:3" x14ac:dyDescent="0.2">
      <c r="A2675" s="9">
        <f>CallsInZip!$A2475</f>
        <v>0</v>
      </c>
      <c r="B2675" t="e">
        <f>MID(CallsInZip!$B2475,(FIND(",", CallsInZip!$B2475,1)+2),256)</f>
        <v>#VALUE!</v>
      </c>
      <c r="C2675" t="e">
        <f>VLOOKUP(VALUE(LEFT(CallsInZip!$E2475,5)),zipcode!$A:$C,3,FALSE)</f>
        <v>#VALUE!</v>
      </c>
    </row>
    <row r="2676" spans="1:3" x14ac:dyDescent="0.2">
      <c r="A2676" s="9">
        <f>CallsInZip!$A2476</f>
        <v>0</v>
      </c>
      <c r="B2676" t="e">
        <f>MID(CallsInZip!$B2476,(FIND(",", CallsInZip!$B2476,1)+2),256)</f>
        <v>#VALUE!</v>
      </c>
      <c r="C2676" t="e">
        <f>VLOOKUP(VALUE(LEFT(CallsInZip!$E2476,5)),zipcode!$A:$C,3,FALSE)</f>
        <v>#VALUE!</v>
      </c>
    </row>
    <row r="2677" spans="1:3" x14ac:dyDescent="0.2">
      <c r="A2677" s="9">
        <f>CallsInZip!$A2477</f>
        <v>0</v>
      </c>
      <c r="B2677" t="e">
        <f>MID(CallsInZip!$B2477,(FIND(",", CallsInZip!$B2477,1)+2),256)</f>
        <v>#VALUE!</v>
      </c>
      <c r="C2677" t="e">
        <f>VLOOKUP(VALUE(LEFT(CallsInZip!$E2477,5)),zipcode!$A:$C,3,FALSE)</f>
        <v>#VALUE!</v>
      </c>
    </row>
    <row r="2678" spans="1:3" x14ac:dyDescent="0.2">
      <c r="A2678" s="9">
        <f>CallsInZip!$A2478</f>
        <v>0</v>
      </c>
      <c r="B2678" t="e">
        <f>MID(CallsInZip!$B2478,(FIND(",", CallsInZip!$B2478,1)+2),256)</f>
        <v>#VALUE!</v>
      </c>
      <c r="C2678" t="e">
        <f>VLOOKUP(VALUE(LEFT(CallsInZip!$E2478,5)),zipcode!$A:$C,3,FALSE)</f>
        <v>#VALUE!</v>
      </c>
    </row>
    <row r="2679" spans="1:3" x14ac:dyDescent="0.2">
      <c r="A2679" s="9">
        <f>CallsInZip!$A2479</f>
        <v>0</v>
      </c>
      <c r="B2679" t="e">
        <f>MID(CallsInZip!$B2479,(FIND(",", CallsInZip!$B2479,1)+2),256)</f>
        <v>#VALUE!</v>
      </c>
      <c r="C2679" t="e">
        <f>VLOOKUP(VALUE(LEFT(CallsInZip!$E2479,5)),zipcode!$A:$C,3,FALSE)</f>
        <v>#VALUE!</v>
      </c>
    </row>
    <row r="2680" spans="1:3" x14ac:dyDescent="0.2">
      <c r="A2680" s="9">
        <f>CallsInZip!$A2480</f>
        <v>0</v>
      </c>
      <c r="B2680" t="e">
        <f>MID(CallsInZip!$B2480,(FIND(",", CallsInZip!$B2480,1)+2),256)</f>
        <v>#VALUE!</v>
      </c>
      <c r="C2680" t="e">
        <f>VLOOKUP(VALUE(LEFT(CallsInZip!$E2480,5)),zipcode!$A:$C,3,FALSE)</f>
        <v>#VALUE!</v>
      </c>
    </row>
    <row r="2681" spans="1:3" x14ac:dyDescent="0.2">
      <c r="A2681" s="9">
        <f>CallsInZip!$A2481</f>
        <v>0</v>
      </c>
      <c r="B2681" t="e">
        <f>MID(CallsInZip!$B2481,(FIND(",", CallsInZip!$B2481,1)+2),256)</f>
        <v>#VALUE!</v>
      </c>
      <c r="C2681" t="e">
        <f>VLOOKUP(VALUE(LEFT(CallsInZip!$E2481,5)),zipcode!$A:$C,3,FALSE)</f>
        <v>#VALUE!</v>
      </c>
    </row>
    <row r="2682" spans="1:3" x14ac:dyDescent="0.2">
      <c r="A2682" s="9">
        <f>CallsInZip!$A2482</f>
        <v>0</v>
      </c>
      <c r="B2682" t="e">
        <f>MID(CallsInZip!$B2482,(FIND(",", CallsInZip!$B2482,1)+2),256)</f>
        <v>#VALUE!</v>
      </c>
      <c r="C2682" t="e">
        <f>VLOOKUP(VALUE(LEFT(CallsInZip!$E2482,5)),zipcode!$A:$C,3,FALSE)</f>
        <v>#VALUE!</v>
      </c>
    </row>
    <row r="2683" spans="1:3" x14ac:dyDescent="0.2">
      <c r="A2683" s="9">
        <f>CallsInZip!$A2483</f>
        <v>0</v>
      </c>
      <c r="B2683" t="e">
        <f>MID(CallsInZip!$B2483,(FIND(",", CallsInZip!$B2483,1)+2),256)</f>
        <v>#VALUE!</v>
      </c>
      <c r="C2683" t="e">
        <f>VLOOKUP(VALUE(LEFT(CallsInZip!$E2483,5)),zipcode!$A:$C,3,FALSE)</f>
        <v>#VALUE!</v>
      </c>
    </row>
    <row r="2684" spans="1:3" x14ac:dyDescent="0.2">
      <c r="A2684" s="9">
        <f>CallsInZip!$A2484</f>
        <v>0</v>
      </c>
      <c r="B2684" t="e">
        <f>MID(CallsInZip!$B2484,(FIND(",", CallsInZip!$B2484,1)+2),256)</f>
        <v>#VALUE!</v>
      </c>
      <c r="C2684" t="e">
        <f>VLOOKUP(VALUE(LEFT(CallsInZip!$E2484,5)),zipcode!$A:$C,3,FALSE)</f>
        <v>#VALUE!</v>
      </c>
    </row>
    <row r="2685" spans="1:3" x14ac:dyDescent="0.2">
      <c r="A2685" s="9">
        <f>CallsInZip!$A2485</f>
        <v>0</v>
      </c>
      <c r="B2685" t="e">
        <f>MID(CallsInZip!$B2485,(FIND(",", CallsInZip!$B2485,1)+2),256)</f>
        <v>#VALUE!</v>
      </c>
      <c r="C2685" t="e">
        <f>VLOOKUP(VALUE(LEFT(CallsInZip!$E2485,5)),zipcode!$A:$C,3,FALSE)</f>
        <v>#VALUE!</v>
      </c>
    </row>
    <row r="2686" spans="1:3" x14ac:dyDescent="0.2">
      <c r="A2686" s="9">
        <f>CallsInZip!$A2486</f>
        <v>0</v>
      </c>
      <c r="B2686" t="e">
        <f>MID(CallsInZip!$B2486,(FIND(",", CallsInZip!$B2486,1)+2),256)</f>
        <v>#VALUE!</v>
      </c>
      <c r="C2686" t="e">
        <f>VLOOKUP(VALUE(LEFT(CallsInZip!$E2486,5)),zipcode!$A:$C,3,FALSE)</f>
        <v>#VALUE!</v>
      </c>
    </row>
    <row r="2687" spans="1:3" x14ac:dyDescent="0.2">
      <c r="A2687" s="9">
        <f>CallsInZip!$A2487</f>
        <v>0</v>
      </c>
      <c r="B2687" t="e">
        <f>MID(CallsInZip!$B2487,(FIND(",", CallsInZip!$B2487,1)+2),256)</f>
        <v>#VALUE!</v>
      </c>
      <c r="C2687" t="e">
        <f>VLOOKUP(VALUE(LEFT(CallsInZip!$E2487,5)),zipcode!$A:$C,3,FALSE)</f>
        <v>#VALUE!</v>
      </c>
    </row>
    <row r="2688" spans="1:3" x14ac:dyDescent="0.2">
      <c r="A2688" s="9">
        <f>CallsInZip!$A2488</f>
        <v>0</v>
      </c>
      <c r="B2688" t="e">
        <f>MID(CallsInZip!$B2488,(FIND(",", CallsInZip!$B2488,1)+2),256)</f>
        <v>#VALUE!</v>
      </c>
      <c r="C2688" t="e">
        <f>VLOOKUP(VALUE(LEFT(CallsInZip!$E2488,5)),zipcode!$A:$C,3,FALSE)</f>
        <v>#VALUE!</v>
      </c>
    </row>
    <row r="2689" spans="1:3" x14ac:dyDescent="0.2">
      <c r="A2689" s="9">
        <f>CallsInZip!$A2489</f>
        <v>0</v>
      </c>
      <c r="B2689" t="e">
        <f>MID(CallsInZip!$B2489,(FIND(",", CallsInZip!$B2489,1)+2),256)</f>
        <v>#VALUE!</v>
      </c>
      <c r="C2689" t="e">
        <f>VLOOKUP(VALUE(LEFT(CallsInZip!$E2489,5)),zipcode!$A:$C,3,FALSE)</f>
        <v>#VALUE!</v>
      </c>
    </row>
    <row r="2690" spans="1:3" x14ac:dyDescent="0.2">
      <c r="A2690" s="9">
        <f>CallsInZip!$A2490</f>
        <v>0</v>
      </c>
      <c r="B2690" t="e">
        <f>MID(CallsInZip!$B2490,(FIND(",", CallsInZip!$B2490,1)+2),256)</f>
        <v>#VALUE!</v>
      </c>
      <c r="C2690" t="e">
        <f>VLOOKUP(VALUE(LEFT(CallsInZip!$E2490,5)),zipcode!$A:$C,3,FALSE)</f>
        <v>#VALUE!</v>
      </c>
    </row>
  </sheetData>
  <sortState xmlns:xlrd2="http://schemas.microsoft.com/office/spreadsheetml/2017/richdata2" ref="A2:C89">
    <sortCondition ref="A2:A89"/>
  </sortState>
  <conditionalFormatting sqref="A145:A146 A2:A141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C9378-44EC-E84F-A2F6-61604C67907F}">
  <dimension ref="A1:J50"/>
  <sheetViews>
    <sheetView tabSelected="1" zoomScale="125" zoomScaleNormal="125" zoomScaleSheetLayoutView="100" workbookViewId="0">
      <pane ySplit="1" topLeftCell="A2" activePane="bottomLeft" state="frozen"/>
      <selection pane="bottomLeft" activeCell="B2" sqref="B2"/>
    </sheetView>
  </sheetViews>
  <sheetFormatPr baseColWidth="10" defaultColWidth="8.83203125" defaultRowHeight="15" x14ac:dyDescent="0.2"/>
  <cols>
    <col min="1" max="1" width="2.83203125" style="5" customWidth="1"/>
    <col min="2" max="2" width="11.1640625" style="5" customWidth="1"/>
    <col min="3" max="3" width="20.5" style="5" customWidth="1"/>
    <col min="4" max="4" width="24.6640625" style="5" customWidth="1"/>
    <col min="5" max="5" width="2.83203125" style="6" bestFit="1" customWidth="1"/>
    <col min="6" max="6" width="3.33203125" style="6" bestFit="1" customWidth="1"/>
    <col min="7" max="7" width="5" style="6" bestFit="1" customWidth="1"/>
  </cols>
  <sheetData>
    <row r="1" spans="1:7" x14ac:dyDescent="0.2">
      <c r="B1" s="5" t="s">
        <v>0</v>
      </c>
      <c r="C1" s="5" t="s">
        <v>1</v>
      </c>
      <c r="D1" s="5" t="s">
        <v>2</v>
      </c>
      <c r="E1" s="6" t="s">
        <v>3</v>
      </c>
      <c r="F1" s="6" t="s">
        <v>4</v>
      </c>
      <c r="G1" s="6" t="s">
        <v>5</v>
      </c>
    </row>
    <row r="2" spans="1:7" x14ac:dyDescent="0.2">
      <c r="A2" s="5">
        <v>1</v>
      </c>
      <c r="C2" s="5" t="e">
        <f>VLOOKUP($B2,LookupTable!$A:$C,2,FALSE)</f>
        <v>#VALUE!</v>
      </c>
      <c r="D2" s="5" t="e">
        <f>VLOOKUP($B2,LookupTable!$A:$C,3,FALSE)</f>
        <v>#VALUE!</v>
      </c>
    </row>
    <row r="3" spans="1:7" x14ac:dyDescent="0.2">
      <c r="A3" s="5">
        <f>$A2+1</f>
        <v>2</v>
      </c>
      <c r="C3" s="5" t="e">
        <f>VLOOKUP($B3,LookupTable!$A:$C,2,FALSE)</f>
        <v>#VALUE!</v>
      </c>
      <c r="D3" s="5" t="e">
        <f>VLOOKUP($B3,LookupTable!$A:$C,3,FALSE)</f>
        <v>#VALUE!</v>
      </c>
    </row>
    <row r="4" spans="1:7" x14ac:dyDescent="0.2">
      <c r="A4" s="5">
        <f t="shared" ref="A4:A50" si="0">$A3+1</f>
        <v>3</v>
      </c>
      <c r="C4" s="5" t="e">
        <f>VLOOKUP($B4,LookupTable!$A:$C,2,FALSE)</f>
        <v>#VALUE!</v>
      </c>
      <c r="D4" s="5" t="e">
        <f>VLOOKUP($B4,LookupTable!$A:$C,3,FALSE)</f>
        <v>#VALUE!</v>
      </c>
    </row>
    <row r="5" spans="1:7" x14ac:dyDescent="0.2">
      <c r="A5" s="5">
        <f t="shared" si="0"/>
        <v>4</v>
      </c>
      <c r="C5" s="5" t="e">
        <f>VLOOKUP($B5,LookupTable!$A:$C,2,FALSE)</f>
        <v>#VALUE!</v>
      </c>
      <c r="D5" s="5" t="e">
        <f>VLOOKUP($B5,LookupTable!$A:$C,3,FALSE)</f>
        <v>#VALUE!</v>
      </c>
    </row>
    <row r="6" spans="1:7" x14ac:dyDescent="0.2">
      <c r="A6" s="5">
        <f t="shared" si="0"/>
        <v>5</v>
      </c>
      <c r="C6" s="5" t="e">
        <f>VLOOKUP($B6,LookupTable!$A:$C,2,FALSE)</f>
        <v>#VALUE!</v>
      </c>
      <c r="D6" s="5" t="e">
        <f>VLOOKUP($B6,LookupTable!$A:$C,3,FALSE)</f>
        <v>#VALUE!</v>
      </c>
    </row>
    <row r="7" spans="1:7" x14ac:dyDescent="0.2">
      <c r="A7" s="5">
        <f t="shared" si="0"/>
        <v>6</v>
      </c>
      <c r="C7" s="5" t="e">
        <f>VLOOKUP($B7,LookupTable!$A:$C,2,FALSE)</f>
        <v>#VALUE!</v>
      </c>
      <c r="D7" s="5" t="e">
        <f>VLOOKUP($B7,LookupTable!$A:$C,3,FALSE)</f>
        <v>#VALUE!</v>
      </c>
    </row>
    <row r="8" spans="1:7" x14ac:dyDescent="0.2">
      <c r="A8" s="5">
        <f t="shared" si="0"/>
        <v>7</v>
      </c>
      <c r="C8" s="5" t="e">
        <f>VLOOKUP($B8,LookupTable!$A:$C,2,FALSE)</f>
        <v>#VALUE!</v>
      </c>
      <c r="D8" s="5" t="e">
        <f>VLOOKUP($B8,LookupTable!$A:$C,3,FALSE)</f>
        <v>#VALUE!</v>
      </c>
    </row>
    <row r="9" spans="1:7" x14ac:dyDescent="0.2">
      <c r="A9" s="5">
        <f t="shared" si="0"/>
        <v>8</v>
      </c>
      <c r="C9" s="5" t="e">
        <f>VLOOKUP($B9,LookupTable!$A:$C,2,FALSE)</f>
        <v>#VALUE!</v>
      </c>
      <c r="D9" s="5" t="e">
        <f>VLOOKUP($B9,LookupTable!$A:$C,3,FALSE)</f>
        <v>#VALUE!</v>
      </c>
    </row>
    <row r="10" spans="1:7" x14ac:dyDescent="0.2">
      <c r="A10" s="5">
        <f t="shared" si="0"/>
        <v>9</v>
      </c>
      <c r="C10" s="5" t="e">
        <f>VLOOKUP($B10,LookupTable!$A:$C,2,FALSE)</f>
        <v>#VALUE!</v>
      </c>
      <c r="D10" s="5" t="e">
        <f>VLOOKUP($B10,LookupTable!$A:$C,3,FALSE)</f>
        <v>#VALUE!</v>
      </c>
    </row>
    <row r="11" spans="1:7" x14ac:dyDescent="0.2">
      <c r="A11" s="5">
        <f t="shared" si="0"/>
        <v>10</v>
      </c>
      <c r="C11" s="5" t="e">
        <f>VLOOKUP($B11,LookupTable!$A:$C,2,FALSE)</f>
        <v>#VALUE!</v>
      </c>
      <c r="D11" s="5" t="e">
        <f>VLOOKUP($B11,LookupTable!$A:$C,3,FALSE)</f>
        <v>#VALUE!</v>
      </c>
    </row>
    <row r="12" spans="1:7" x14ac:dyDescent="0.2">
      <c r="A12" s="5">
        <f t="shared" si="0"/>
        <v>11</v>
      </c>
      <c r="C12" s="5" t="e">
        <f>VLOOKUP($B12,LookupTable!$A:$C,2,FALSE)</f>
        <v>#VALUE!</v>
      </c>
      <c r="D12" s="5" t="e">
        <f>VLOOKUP($B12,LookupTable!$A:$C,3,FALSE)</f>
        <v>#VALUE!</v>
      </c>
    </row>
    <row r="13" spans="1:7" x14ac:dyDescent="0.2">
      <c r="A13" s="5">
        <f t="shared" si="0"/>
        <v>12</v>
      </c>
      <c r="C13" s="5" t="e">
        <f>VLOOKUP($B13,LookupTable!$A:$C,2,FALSE)</f>
        <v>#VALUE!</v>
      </c>
      <c r="D13" s="5" t="e">
        <f>VLOOKUP($B13,LookupTable!$A:$C,3,FALSE)</f>
        <v>#VALUE!</v>
      </c>
    </row>
    <row r="14" spans="1:7" x14ac:dyDescent="0.2">
      <c r="A14" s="5">
        <f t="shared" si="0"/>
        <v>13</v>
      </c>
      <c r="C14" s="5" t="e">
        <f>VLOOKUP($B14,LookupTable!$A:$C,2,FALSE)</f>
        <v>#VALUE!</v>
      </c>
      <c r="D14" s="5" t="e">
        <f>VLOOKUP($B14,LookupTable!$A:$C,3,FALSE)</f>
        <v>#VALUE!</v>
      </c>
    </row>
    <row r="15" spans="1:7" x14ac:dyDescent="0.2">
      <c r="A15" s="5">
        <f t="shared" si="0"/>
        <v>14</v>
      </c>
      <c r="C15" s="5" t="e">
        <f>VLOOKUP($B15,LookupTable!$A:$C,2,FALSE)</f>
        <v>#VALUE!</v>
      </c>
      <c r="D15" s="5" t="e">
        <f>VLOOKUP($B15,LookupTable!$A:$C,3,FALSE)</f>
        <v>#VALUE!</v>
      </c>
    </row>
    <row r="16" spans="1:7" x14ac:dyDescent="0.2">
      <c r="A16" s="5">
        <f t="shared" si="0"/>
        <v>15</v>
      </c>
      <c r="C16" s="5" t="e">
        <f>VLOOKUP($B16,LookupTable!$A:$C,2,FALSE)</f>
        <v>#VALUE!</v>
      </c>
      <c r="D16" s="5" t="e">
        <f>VLOOKUP($B16,LookupTable!$A:$C,3,FALSE)</f>
        <v>#VALUE!</v>
      </c>
    </row>
    <row r="17" spans="1:10" x14ac:dyDescent="0.2">
      <c r="A17" s="5">
        <f t="shared" si="0"/>
        <v>16</v>
      </c>
      <c r="C17" s="5" t="e">
        <f>VLOOKUP($B17,LookupTable!$A:$C,2,FALSE)</f>
        <v>#VALUE!</v>
      </c>
      <c r="D17" s="5" t="e">
        <f>VLOOKUP($B17,LookupTable!$A:$C,3,FALSE)</f>
        <v>#VALUE!</v>
      </c>
    </row>
    <row r="18" spans="1:10" x14ac:dyDescent="0.2">
      <c r="A18" s="5">
        <f t="shared" si="0"/>
        <v>17</v>
      </c>
      <c r="C18" s="5" t="e">
        <f>VLOOKUP($B18,LookupTable!$A:$C,2,FALSE)</f>
        <v>#VALUE!</v>
      </c>
      <c r="D18" s="5" t="e">
        <f>VLOOKUP($B18,LookupTable!$A:$C,3,FALSE)</f>
        <v>#VALUE!</v>
      </c>
    </row>
    <row r="19" spans="1:10" x14ac:dyDescent="0.2">
      <c r="A19" s="5">
        <f t="shared" si="0"/>
        <v>18</v>
      </c>
      <c r="C19" s="5" t="e">
        <f>VLOOKUP($B19,LookupTable!$A:$C,2,FALSE)</f>
        <v>#VALUE!</v>
      </c>
      <c r="D19" s="5" t="e">
        <f>VLOOKUP($B19,LookupTable!$A:$C,3,FALSE)</f>
        <v>#VALUE!</v>
      </c>
    </row>
    <row r="20" spans="1:10" x14ac:dyDescent="0.2">
      <c r="A20" s="5">
        <f t="shared" si="0"/>
        <v>19</v>
      </c>
      <c r="C20" s="5" t="e">
        <f>VLOOKUP($B20,LookupTable!$A:$C,2,FALSE)</f>
        <v>#VALUE!</v>
      </c>
      <c r="D20" s="5" t="e">
        <f>VLOOKUP($B20,LookupTable!$A:$C,3,FALSE)</f>
        <v>#VALUE!</v>
      </c>
      <c r="I20" s="6"/>
    </row>
    <row r="21" spans="1:10" x14ac:dyDescent="0.2">
      <c r="A21" s="5">
        <f t="shared" si="0"/>
        <v>20</v>
      </c>
      <c r="C21" s="5" t="e">
        <f>VLOOKUP($B21,LookupTable!$A:$C,2,FALSE)</f>
        <v>#VALUE!</v>
      </c>
      <c r="D21" s="5" t="e">
        <f>VLOOKUP($B21,LookupTable!$A:$C,3,FALSE)</f>
        <v>#VALUE!</v>
      </c>
    </row>
    <row r="22" spans="1:10" x14ac:dyDescent="0.2">
      <c r="A22" s="5">
        <f t="shared" si="0"/>
        <v>21</v>
      </c>
      <c r="C22" s="5" t="e">
        <f>VLOOKUP($B22,LookupTable!$A:$C,2,FALSE)</f>
        <v>#VALUE!</v>
      </c>
      <c r="D22" s="5" t="e">
        <f>VLOOKUP($B22,LookupTable!$A:$C,3,FALSE)</f>
        <v>#VALUE!</v>
      </c>
    </row>
    <row r="23" spans="1:10" x14ac:dyDescent="0.2">
      <c r="A23" s="5">
        <f t="shared" si="0"/>
        <v>22</v>
      </c>
      <c r="C23" s="5" t="e">
        <f>VLOOKUP($B23,LookupTable!$A:$C,2,FALSE)</f>
        <v>#VALUE!</v>
      </c>
      <c r="D23" s="5" t="e">
        <f>VLOOKUP($B23,LookupTable!$A:$C,3,FALSE)</f>
        <v>#VALUE!</v>
      </c>
    </row>
    <row r="24" spans="1:10" x14ac:dyDescent="0.2">
      <c r="A24" s="5">
        <f t="shared" si="0"/>
        <v>23</v>
      </c>
      <c r="C24" s="5" t="e">
        <f>VLOOKUP($B24,LookupTable!$A:$C,2,FALSE)</f>
        <v>#VALUE!</v>
      </c>
      <c r="D24" s="5" t="e">
        <f>VLOOKUP($B24,LookupTable!$A:$C,3,FALSE)</f>
        <v>#VALUE!</v>
      </c>
    </row>
    <row r="25" spans="1:10" x14ac:dyDescent="0.2">
      <c r="A25" s="5">
        <f t="shared" si="0"/>
        <v>24</v>
      </c>
      <c r="C25" s="5" t="e">
        <f>VLOOKUP($B25,LookupTable!$A:$C,2,FALSE)</f>
        <v>#VALUE!</v>
      </c>
      <c r="D25" s="5" t="e">
        <f>VLOOKUP($B25,LookupTable!$A:$C,3,FALSE)</f>
        <v>#VALUE!</v>
      </c>
    </row>
    <row r="26" spans="1:10" x14ac:dyDescent="0.2">
      <c r="A26" s="5">
        <f t="shared" si="0"/>
        <v>25</v>
      </c>
      <c r="C26" s="5" t="e">
        <f>VLOOKUP($B26,LookupTable!$A:$C,2,FALSE)</f>
        <v>#VALUE!</v>
      </c>
      <c r="D26" s="5" t="e">
        <f>VLOOKUP($B26,LookupTable!$A:$C,3,FALSE)</f>
        <v>#VALUE!</v>
      </c>
    </row>
    <row r="27" spans="1:10" x14ac:dyDescent="0.2">
      <c r="A27" s="5">
        <f t="shared" si="0"/>
        <v>26</v>
      </c>
      <c r="C27" s="5" t="e">
        <f>VLOOKUP($B27,LookupTable!$A:$C,2,FALSE)</f>
        <v>#VALUE!</v>
      </c>
      <c r="D27" s="5" t="e">
        <f>VLOOKUP($B27,LookupTable!$A:$C,3,FALSE)</f>
        <v>#VALUE!</v>
      </c>
    </row>
    <row r="28" spans="1:10" x14ac:dyDescent="0.2">
      <c r="A28" s="5">
        <f t="shared" si="0"/>
        <v>27</v>
      </c>
      <c r="C28" s="5" t="e">
        <f>VLOOKUP($B28,LookupTable!$A:$C,2,FALSE)</f>
        <v>#VALUE!</v>
      </c>
      <c r="D28" s="5" t="e">
        <f>VLOOKUP($B28,LookupTable!$A:$C,3,FALSE)</f>
        <v>#VALUE!</v>
      </c>
    </row>
    <row r="29" spans="1:10" x14ac:dyDescent="0.2">
      <c r="A29" s="5">
        <f t="shared" si="0"/>
        <v>28</v>
      </c>
      <c r="C29" s="5" t="e">
        <f>VLOOKUP($B29,LookupTable!$A:$C,2,FALSE)</f>
        <v>#VALUE!</v>
      </c>
      <c r="D29" s="5" t="e">
        <f>VLOOKUP($B29,LookupTable!$A:$C,3,FALSE)</f>
        <v>#VALUE!</v>
      </c>
    </row>
    <row r="30" spans="1:10" x14ac:dyDescent="0.2">
      <c r="A30" s="5">
        <f t="shared" si="0"/>
        <v>29</v>
      </c>
      <c r="C30" s="5" t="e">
        <f>VLOOKUP($B30,LookupTable!$A:$C,2,FALSE)</f>
        <v>#VALUE!</v>
      </c>
      <c r="D30" s="5" t="e">
        <f>VLOOKUP($B30,LookupTable!$A:$C,3,FALSE)</f>
        <v>#VALUE!</v>
      </c>
      <c r="H30" s="1"/>
      <c r="J30" s="7"/>
    </row>
    <row r="31" spans="1:10" x14ac:dyDescent="0.2">
      <c r="A31" s="5">
        <f t="shared" si="0"/>
        <v>30</v>
      </c>
      <c r="C31" s="5" t="e">
        <f>VLOOKUP($B31,LookupTable!$A:$C,2,FALSE)</f>
        <v>#VALUE!</v>
      </c>
      <c r="D31" s="5" t="e">
        <f>VLOOKUP($B31,LookupTable!$A:$C,3,FALSE)</f>
        <v>#VALUE!</v>
      </c>
    </row>
    <row r="32" spans="1:10" x14ac:dyDescent="0.2">
      <c r="A32" s="5">
        <f t="shared" si="0"/>
        <v>31</v>
      </c>
      <c r="C32" s="5" t="e">
        <f>VLOOKUP($B32,LookupTable!$A:$C,2,FALSE)</f>
        <v>#VALUE!</v>
      </c>
      <c r="D32" s="5" t="e">
        <f>VLOOKUP($B32,LookupTable!$A:$C,3,FALSE)</f>
        <v>#VALUE!</v>
      </c>
    </row>
    <row r="33" spans="1:4" x14ac:dyDescent="0.2">
      <c r="A33" s="5">
        <f t="shared" si="0"/>
        <v>32</v>
      </c>
      <c r="C33" s="5" t="e">
        <f>VLOOKUP($B33,LookupTable!$A:$C,2,FALSE)</f>
        <v>#VALUE!</v>
      </c>
      <c r="D33" s="5" t="e">
        <f>VLOOKUP($B33,LookupTable!$A:$C,3,FALSE)</f>
        <v>#VALUE!</v>
      </c>
    </row>
    <row r="34" spans="1:4" x14ac:dyDescent="0.2">
      <c r="A34" s="5">
        <f t="shared" si="0"/>
        <v>33</v>
      </c>
      <c r="C34" s="5" t="e">
        <f>VLOOKUP($B34,LookupTable!$A:$C,2,FALSE)</f>
        <v>#VALUE!</v>
      </c>
      <c r="D34" s="5" t="e">
        <f>VLOOKUP($B34,LookupTable!$A:$C,3,FALSE)</f>
        <v>#VALUE!</v>
      </c>
    </row>
    <row r="35" spans="1:4" x14ac:dyDescent="0.2">
      <c r="A35" s="5">
        <f t="shared" si="0"/>
        <v>34</v>
      </c>
      <c r="C35" s="5" t="e">
        <f>VLOOKUP($B35,LookupTable!$A:$C,2,FALSE)</f>
        <v>#VALUE!</v>
      </c>
      <c r="D35" s="5" t="e">
        <f>VLOOKUP($B35,LookupTable!$A:$C,3,FALSE)</f>
        <v>#VALUE!</v>
      </c>
    </row>
    <row r="36" spans="1:4" x14ac:dyDescent="0.2">
      <c r="A36" s="5">
        <f t="shared" si="0"/>
        <v>35</v>
      </c>
      <c r="C36" s="5" t="e">
        <f>VLOOKUP($B36,LookupTable!$A:$C,2,FALSE)</f>
        <v>#VALUE!</v>
      </c>
      <c r="D36" s="5" t="e">
        <f>VLOOKUP($B36,LookupTable!$A:$C,3,FALSE)</f>
        <v>#VALUE!</v>
      </c>
    </row>
    <row r="37" spans="1:4" x14ac:dyDescent="0.2">
      <c r="A37" s="5">
        <f t="shared" si="0"/>
        <v>36</v>
      </c>
      <c r="C37" s="5" t="e">
        <f>VLOOKUP($B37,LookupTable!$A:$C,2,FALSE)</f>
        <v>#VALUE!</v>
      </c>
      <c r="D37" s="5" t="e">
        <f>VLOOKUP($B37,LookupTable!$A:$C,3,FALSE)</f>
        <v>#VALUE!</v>
      </c>
    </row>
    <row r="38" spans="1:4" x14ac:dyDescent="0.2">
      <c r="A38" s="5">
        <f t="shared" si="0"/>
        <v>37</v>
      </c>
      <c r="C38" s="5" t="e">
        <f>VLOOKUP($B38,LookupTable!$A:$C,2,FALSE)</f>
        <v>#VALUE!</v>
      </c>
      <c r="D38" s="5" t="e">
        <f>VLOOKUP($B38,LookupTable!$A:$C,3,FALSE)</f>
        <v>#VALUE!</v>
      </c>
    </row>
    <row r="39" spans="1:4" x14ac:dyDescent="0.2">
      <c r="A39" s="5">
        <f t="shared" si="0"/>
        <v>38</v>
      </c>
      <c r="C39" s="5" t="e">
        <f>VLOOKUP($B39,LookupTable!$A:$C,2,FALSE)</f>
        <v>#VALUE!</v>
      </c>
      <c r="D39" s="5" t="e">
        <f>VLOOKUP($B39,LookupTable!$A:$C,3,FALSE)</f>
        <v>#VALUE!</v>
      </c>
    </row>
    <row r="40" spans="1:4" x14ac:dyDescent="0.2">
      <c r="A40" s="5">
        <f t="shared" si="0"/>
        <v>39</v>
      </c>
      <c r="C40" s="5" t="e">
        <f>VLOOKUP($B40,LookupTable!$A:$C,2,FALSE)</f>
        <v>#VALUE!</v>
      </c>
      <c r="D40" s="5" t="e">
        <f>VLOOKUP($B40,LookupTable!$A:$C,3,FALSE)</f>
        <v>#VALUE!</v>
      </c>
    </row>
    <row r="41" spans="1:4" x14ac:dyDescent="0.2">
      <c r="A41" s="5">
        <f t="shared" si="0"/>
        <v>40</v>
      </c>
      <c r="C41" s="5" t="e">
        <f>VLOOKUP($B41,LookupTable!$A:$C,2,FALSE)</f>
        <v>#VALUE!</v>
      </c>
      <c r="D41" s="5" t="e">
        <f>VLOOKUP($B41,LookupTable!$A:$C,3,FALSE)</f>
        <v>#VALUE!</v>
      </c>
    </row>
    <row r="42" spans="1:4" x14ac:dyDescent="0.2">
      <c r="A42" s="5">
        <f t="shared" si="0"/>
        <v>41</v>
      </c>
      <c r="C42" s="5" t="e">
        <f>VLOOKUP($B42,LookupTable!$A:$C,2,FALSE)</f>
        <v>#VALUE!</v>
      </c>
      <c r="D42" s="5" t="e">
        <f>VLOOKUP($B42,LookupTable!$A:$C,3,FALSE)</f>
        <v>#VALUE!</v>
      </c>
    </row>
    <row r="43" spans="1:4" x14ac:dyDescent="0.2">
      <c r="A43" s="5">
        <f t="shared" si="0"/>
        <v>42</v>
      </c>
      <c r="C43" s="5" t="e">
        <f>VLOOKUP($B43,LookupTable!$A:$C,2,FALSE)</f>
        <v>#VALUE!</v>
      </c>
      <c r="D43" s="5" t="e">
        <f>VLOOKUP($B43,LookupTable!$A:$C,3,FALSE)</f>
        <v>#VALUE!</v>
      </c>
    </row>
    <row r="44" spans="1:4" x14ac:dyDescent="0.2">
      <c r="A44" s="5">
        <f t="shared" si="0"/>
        <v>43</v>
      </c>
      <c r="C44" s="5" t="e">
        <f>VLOOKUP($B44,LookupTable!$A:$C,2,FALSE)</f>
        <v>#VALUE!</v>
      </c>
      <c r="D44" s="5" t="e">
        <f>VLOOKUP($B44,LookupTable!$A:$C,3,FALSE)</f>
        <v>#VALUE!</v>
      </c>
    </row>
    <row r="45" spans="1:4" x14ac:dyDescent="0.2">
      <c r="A45" s="5">
        <f t="shared" si="0"/>
        <v>44</v>
      </c>
      <c r="C45" s="5" t="e">
        <f>VLOOKUP($B45,LookupTable!$A:$C,2,FALSE)</f>
        <v>#VALUE!</v>
      </c>
      <c r="D45" s="5" t="e">
        <f>VLOOKUP($B45,LookupTable!$A:$C,3,FALSE)</f>
        <v>#VALUE!</v>
      </c>
    </row>
    <row r="46" spans="1:4" x14ac:dyDescent="0.2">
      <c r="A46" s="5">
        <f t="shared" si="0"/>
        <v>45</v>
      </c>
      <c r="C46" s="5" t="e">
        <f>VLOOKUP($B46,LookupTable!$A:$C,2,FALSE)</f>
        <v>#VALUE!</v>
      </c>
      <c r="D46" s="5" t="e">
        <f>VLOOKUP($B46,LookupTable!$A:$C,3,FALSE)</f>
        <v>#VALUE!</v>
      </c>
    </row>
    <row r="47" spans="1:4" x14ac:dyDescent="0.2">
      <c r="A47" s="5">
        <f t="shared" si="0"/>
        <v>46</v>
      </c>
      <c r="C47" s="5" t="e">
        <f>VLOOKUP($B47,LookupTable!$A:$C,2,FALSE)</f>
        <v>#VALUE!</v>
      </c>
      <c r="D47" s="5" t="e">
        <f>VLOOKUP($B47,LookupTable!$A:$C,3,FALSE)</f>
        <v>#VALUE!</v>
      </c>
    </row>
    <row r="48" spans="1:4" x14ac:dyDescent="0.2">
      <c r="A48" s="5">
        <f t="shared" si="0"/>
        <v>47</v>
      </c>
      <c r="C48" s="5" t="e">
        <f>VLOOKUP($B48,LookupTable!$A:$C,2,FALSE)</f>
        <v>#VALUE!</v>
      </c>
      <c r="D48" s="5" t="e">
        <f>VLOOKUP($B48,LookupTable!$A:$C,3,FALSE)</f>
        <v>#VALUE!</v>
      </c>
    </row>
    <row r="49" spans="1:4" x14ac:dyDescent="0.2">
      <c r="A49" s="5">
        <f t="shared" si="0"/>
        <v>48</v>
      </c>
      <c r="C49" s="5" t="e">
        <f>VLOOKUP($B49,LookupTable!$A:$C,2,FALSE)</f>
        <v>#VALUE!</v>
      </c>
      <c r="D49" s="5" t="e">
        <f>VLOOKUP($B49,LookupTable!$A:$C,3,FALSE)</f>
        <v>#VALUE!</v>
      </c>
    </row>
    <row r="50" spans="1:4" x14ac:dyDescent="0.2">
      <c r="A50" s="5">
        <f t="shared" si="0"/>
        <v>49</v>
      </c>
      <c r="C50" s="5" t="e">
        <f>VLOOKUP($B50,LookupTable!$A:$C,2,FALSE)</f>
        <v>#VALUE!</v>
      </c>
      <c r="D50" s="5" t="e">
        <f>VLOOKUP($B50,LookupTable!$A:$C,3,FALSE)</f>
        <v>#VALUE!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5FD81-9C9B-4C4C-B17B-BA7B2AE4D073}">
  <dimension ref="A1:J50"/>
  <sheetViews>
    <sheetView zoomScale="125" zoomScaleNormal="125" zoomScaleSheetLayoutView="100" workbookViewId="0">
      <pane ySplit="1" topLeftCell="A2" activePane="bottomLeft" state="frozen"/>
      <selection pane="bottomLeft" activeCell="B38" sqref="B38:D38"/>
    </sheetView>
  </sheetViews>
  <sheetFormatPr baseColWidth="10" defaultColWidth="8.83203125" defaultRowHeight="15" x14ac:dyDescent="0.2"/>
  <cols>
    <col min="1" max="1" width="2.83203125" style="5" customWidth="1"/>
    <col min="2" max="2" width="11.1640625" style="5" customWidth="1"/>
    <col min="3" max="3" width="20.5" style="5" customWidth="1"/>
    <col min="4" max="4" width="24.6640625" style="5" customWidth="1"/>
    <col min="5" max="5" width="2.83203125" style="6" bestFit="1" customWidth="1"/>
    <col min="6" max="6" width="3.33203125" style="6" bestFit="1" customWidth="1"/>
    <col min="7" max="7" width="5" style="6" bestFit="1" customWidth="1"/>
  </cols>
  <sheetData>
    <row r="1" spans="1:9" x14ac:dyDescent="0.2">
      <c r="B1" s="5" t="s">
        <v>0</v>
      </c>
      <c r="C1" s="5" t="s">
        <v>1</v>
      </c>
      <c r="D1" s="5" t="s">
        <v>2</v>
      </c>
      <c r="E1" s="6" t="s">
        <v>3</v>
      </c>
      <c r="F1" s="6" t="s">
        <v>4</v>
      </c>
      <c r="G1" s="6" t="s">
        <v>5</v>
      </c>
    </row>
    <row r="2" spans="1:9" x14ac:dyDescent="0.2">
      <c r="A2" s="5">
        <v>1</v>
      </c>
      <c r="B2" s="5" t="s">
        <v>34</v>
      </c>
      <c r="C2" s="5" t="str">
        <f>VLOOKUP($B2,LookupTable!$A:$C,2,FALSE)</f>
        <v>AMANDA</v>
      </c>
      <c r="D2" s="5" t="str">
        <f>VLOOKUP($B2,LookupTable!$A:$C,3,FALSE)</f>
        <v>NE COLA</v>
      </c>
      <c r="F2" s="6">
        <v>1</v>
      </c>
      <c r="H2" t="s">
        <v>5288</v>
      </c>
    </row>
    <row r="3" spans="1:9" x14ac:dyDescent="0.2">
      <c r="A3" s="5">
        <f>$A2+1</f>
        <v>2</v>
      </c>
      <c r="B3" s="4" t="s">
        <v>175</v>
      </c>
      <c r="C3" s="5" t="str">
        <f>VLOOKUP($B3,LookupTable!$A:$C,2,FALSE)</f>
        <v>DAN</v>
      </c>
      <c r="D3" s="5" t="str">
        <f>VLOOKUP($B3,LookupTable!$A:$C,3,FALSE)</f>
        <v>LEXINGTON</v>
      </c>
      <c r="F3" s="6">
        <v>1</v>
      </c>
      <c r="H3" t="s">
        <v>5390</v>
      </c>
    </row>
    <row r="4" spans="1:9" x14ac:dyDescent="0.2">
      <c r="A4" s="5">
        <f t="shared" ref="A4:A50" si="0">$A3+1</f>
        <v>3</v>
      </c>
      <c r="B4" s="4" t="s">
        <v>150</v>
      </c>
      <c r="C4" s="5" t="str">
        <f>VLOOKUP($B4,LookupTable!$A:$C,2,FALSE)</f>
        <v>STEVE</v>
      </c>
      <c r="D4" s="5" t="str">
        <f>VLOOKUP($B4,LookupTable!$A:$C,3,FALSE)</f>
        <v>NE COLA</v>
      </c>
      <c r="F4" s="6">
        <v>1</v>
      </c>
      <c r="H4" t="s">
        <v>5391</v>
      </c>
    </row>
    <row r="5" spans="1:9" x14ac:dyDescent="0.2">
      <c r="A5" s="5">
        <f t="shared" si="0"/>
        <v>4</v>
      </c>
      <c r="B5" s="4" t="s">
        <v>74</v>
      </c>
      <c r="C5" s="5" t="str">
        <f>VLOOKUP($B5,LookupTable!$A:$C,2,FALSE)</f>
        <v>JAY</v>
      </c>
      <c r="D5" s="5" t="str">
        <f>VLOOKUP($B5,LookupTable!$A:$C,3,FALSE)</f>
        <v>HOPKINS</v>
      </c>
      <c r="F5" s="6">
        <v>1</v>
      </c>
      <c r="H5" t="s">
        <v>5392</v>
      </c>
    </row>
    <row r="6" spans="1:9" x14ac:dyDescent="0.2">
      <c r="A6" s="5">
        <f t="shared" si="0"/>
        <v>5</v>
      </c>
      <c r="B6" s="2" t="s">
        <v>5064</v>
      </c>
      <c r="C6" s="5" t="str">
        <f>VLOOKUP($B6,LookupTable!$A:$C,2,FALSE)</f>
        <v>GORDAN</v>
      </c>
      <c r="D6" s="5" t="s">
        <v>5394</v>
      </c>
      <c r="E6" s="6" t="s">
        <v>5075</v>
      </c>
      <c r="H6" t="s">
        <v>5077</v>
      </c>
      <c r="I6" t="s">
        <v>5393</v>
      </c>
    </row>
    <row r="7" spans="1:9" x14ac:dyDescent="0.2">
      <c r="A7" s="5">
        <f t="shared" si="0"/>
        <v>6</v>
      </c>
      <c r="B7" s="5" t="s">
        <v>3441</v>
      </c>
      <c r="C7" s="5" t="str">
        <f>VLOOKUP($B7,LookupTable!$A:$C,2,FALSE)</f>
        <v>BRUCE</v>
      </c>
      <c r="D7" s="5" t="str">
        <f>VLOOKUP($B7,LookupTable!$A:$C,3,FALSE)</f>
        <v>NEWBERRY</v>
      </c>
      <c r="E7" s="6" t="s">
        <v>5075</v>
      </c>
    </row>
    <row r="8" spans="1:9" x14ac:dyDescent="0.2">
      <c r="A8" s="5">
        <f t="shared" si="0"/>
        <v>7</v>
      </c>
      <c r="B8" s="5" t="s">
        <v>5063</v>
      </c>
      <c r="C8" s="5" t="str">
        <f>VLOOKUP($B8,LookupTable!$A:$C,2,FALSE)</f>
        <v>JEREMY</v>
      </c>
      <c r="D8" s="5" t="str">
        <f>VLOOKUP($B8,LookupTable!$A:$C,3,FALSE)</f>
        <v>LEXINGTON</v>
      </c>
      <c r="E8" s="6" t="s">
        <v>5075</v>
      </c>
    </row>
    <row r="9" spans="1:9" x14ac:dyDescent="0.2">
      <c r="A9" s="5">
        <f t="shared" si="0"/>
        <v>8</v>
      </c>
      <c r="B9" s="5" t="s">
        <v>2223</v>
      </c>
      <c r="C9" s="5" t="str">
        <f>VLOOKUP($B9,LookupTable!$A:$C,2,FALSE)</f>
        <v>WILLIAM</v>
      </c>
      <c r="D9" s="5" t="str">
        <f>VLOOKUP($B9,LookupTable!$A:$C,3,FALSE)</f>
        <v>W COLA</v>
      </c>
      <c r="E9" s="6" t="s">
        <v>5075</v>
      </c>
      <c r="H9" t="s">
        <v>5077</v>
      </c>
    </row>
    <row r="10" spans="1:9" x14ac:dyDescent="0.2">
      <c r="A10" s="5">
        <f t="shared" si="0"/>
        <v>9</v>
      </c>
      <c r="B10" s="5" t="s">
        <v>143</v>
      </c>
      <c r="C10" s="5" t="str">
        <f>VLOOKUP($B10,LookupTable!$A:$C,2,FALSE)</f>
        <v>EARL</v>
      </c>
      <c r="D10" s="5" t="str">
        <f>VLOOKUP($B10,LookupTable!$A:$C,3,FALSE)</f>
        <v>NE COLA</v>
      </c>
      <c r="E10" s="6" t="s">
        <v>5075</v>
      </c>
    </row>
    <row r="11" spans="1:9" x14ac:dyDescent="0.2">
      <c r="A11" s="5">
        <f t="shared" si="0"/>
        <v>10</v>
      </c>
      <c r="B11" s="5" t="s">
        <v>11</v>
      </c>
      <c r="C11" s="5" t="str">
        <f>VLOOKUP($B11,LookupTable!$A:$C,2,FALSE)</f>
        <v>BILL</v>
      </c>
      <c r="D11" s="5" t="str">
        <f>VLOOKUP($B11,LookupTable!$A:$C,3,FALSE)</f>
        <v>CHAPIN</v>
      </c>
      <c r="E11" s="6" t="s">
        <v>5075</v>
      </c>
    </row>
    <row r="12" spans="1:9" x14ac:dyDescent="0.2">
      <c r="A12" s="5">
        <f t="shared" si="0"/>
        <v>11</v>
      </c>
      <c r="B12" s="5" t="s">
        <v>50</v>
      </c>
      <c r="C12" s="5" t="str">
        <f>VLOOKUP($B12,LookupTable!$A:$C,2,FALSE)</f>
        <v>JEAN</v>
      </c>
      <c r="D12" s="5" t="str">
        <f>VLOOKUP($B12,LookupTable!$A:$C,3,FALSE)</f>
        <v>CHAPIN</v>
      </c>
      <c r="E12" s="6" t="s">
        <v>5075</v>
      </c>
    </row>
    <row r="13" spans="1:9" x14ac:dyDescent="0.2">
      <c r="A13" s="5">
        <f t="shared" si="0"/>
        <v>12</v>
      </c>
      <c r="B13" s="5" t="s">
        <v>10</v>
      </c>
      <c r="C13" s="5" t="str">
        <f>VLOOKUP($B13,LookupTable!$A:$C,2,FALSE)</f>
        <v>CLAY</v>
      </c>
      <c r="D13" s="5" t="str">
        <f>VLOOKUP($B13,LookupTable!$A:$C,3,FALSE)</f>
        <v>BLYTHWOOD</v>
      </c>
      <c r="E13" s="6" t="s">
        <v>5075</v>
      </c>
    </row>
    <row r="14" spans="1:9" x14ac:dyDescent="0.2">
      <c r="A14" s="5">
        <f t="shared" si="0"/>
        <v>13</v>
      </c>
      <c r="B14" s="5" t="s">
        <v>5085</v>
      </c>
      <c r="C14" s="5" t="str">
        <f>VLOOKUP($B14,LookupTable!$A:$C,2,FALSE)</f>
        <v>JASON</v>
      </c>
      <c r="D14" s="5" t="str">
        <f>VLOOKUP($B14,LookupTable!$A:$C,3,FALSE)</f>
        <v>BLYTHWOOD</v>
      </c>
      <c r="E14" s="6" t="s">
        <v>5075</v>
      </c>
    </row>
    <row r="15" spans="1:9" x14ac:dyDescent="0.2">
      <c r="A15" s="5">
        <f t="shared" si="0"/>
        <v>14</v>
      </c>
      <c r="B15" s="5" t="s">
        <v>4403</v>
      </c>
      <c r="C15" s="5" t="str">
        <f>VLOOKUP($B15,LookupTable!$A:$C,2,FALSE)</f>
        <v>ROBERT</v>
      </c>
      <c r="D15" s="5" t="str">
        <f>VLOOKUP($B15,LookupTable!$A:$C,3,FALSE)</f>
        <v>LUGOFF</v>
      </c>
      <c r="E15" s="6" t="s">
        <v>5075</v>
      </c>
      <c r="I15" t="s">
        <v>5395</v>
      </c>
    </row>
    <row r="16" spans="1:9" x14ac:dyDescent="0.2">
      <c r="A16" s="5">
        <f t="shared" si="0"/>
        <v>15</v>
      </c>
      <c r="B16" s="5" t="s">
        <v>5396</v>
      </c>
      <c r="C16" s="5" t="s">
        <v>5397</v>
      </c>
      <c r="D16" s="5" t="s">
        <v>5398</v>
      </c>
      <c r="E16" s="6" t="s">
        <v>5075</v>
      </c>
      <c r="H16" t="s">
        <v>5077</v>
      </c>
    </row>
    <row r="17" spans="1:10" x14ac:dyDescent="0.2">
      <c r="A17" s="5">
        <f t="shared" si="0"/>
        <v>16</v>
      </c>
      <c r="B17" s="5" t="s">
        <v>147</v>
      </c>
      <c r="C17" s="5" t="str">
        <f>VLOOKUP($B17,LookupTable!$A:$C,2,FALSE)</f>
        <v>CHRIS</v>
      </c>
      <c r="D17" s="5" t="str">
        <f>VLOOKUP($B17,LookupTable!$A:$C,3,FALSE)</f>
        <v>SANDY RUN</v>
      </c>
      <c r="E17" s="6" t="s">
        <v>5075</v>
      </c>
    </row>
    <row r="18" spans="1:10" x14ac:dyDescent="0.2">
      <c r="A18" s="5">
        <f t="shared" si="0"/>
        <v>17</v>
      </c>
      <c r="B18" s="2" t="s">
        <v>3786</v>
      </c>
      <c r="C18" s="5" t="str">
        <f>VLOOKUP($B18,LookupTable!$A:$C,2,FALSE)</f>
        <v>MICHAEL</v>
      </c>
      <c r="D18" s="5" t="s">
        <v>5399</v>
      </c>
      <c r="E18" s="6" t="s">
        <v>5075</v>
      </c>
      <c r="H18" t="s">
        <v>5077</v>
      </c>
    </row>
    <row r="19" spans="1:10" x14ac:dyDescent="0.2">
      <c r="A19" s="5">
        <f t="shared" si="0"/>
        <v>18</v>
      </c>
      <c r="B19" s="4" t="s">
        <v>81</v>
      </c>
      <c r="C19" s="5" t="str">
        <f>VLOOKUP($B19,LookupTable!$A:$C,2,FALSE)</f>
        <v>JOHN</v>
      </c>
      <c r="D19" s="5" t="str">
        <f>VLOOKUP($B19,LookupTable!$A:$C,3,FALSE)</f>
        <v>CAYCE</v>
      </c>
    </row>
    <row r="20" spans="1:10" x14ac:dyDescent="0.2">
      <c r="A20" s="5">
        <f t="shared" si="0"/>
        <v>19</v>
      </c>
      <c r="B20" s="5" t="s">
        <v>3062</v>
      </c>
      <c r="C20" s="5" t="str">
        <f>VLOOKUP($B20,LookupTable!$A:$C,2,FALSE)</f>
        <v>RUSSELL</v>
      </c>
      <c r="D20" s="5" t="str">
        <f>VLOOKUP($B20,LookupTable!$A:$C,3,FALSE)</f>
        <v>RED BANK</v>
      </c>
      <c r="E20" s="6" t="s">
        <v>5075</v>
      </c>
      <c r="I20" s="6"/>
    </row>
    <row r="21" spans="1:10" x14ac:dyDescent="0.2">
      <c r="A21" s="5">
        <f t="shared" si="0"/>
        <v>20</v>
      </c>
      <c r="B21" s="2" t="s">
        <v>3184</v>
      </c>
      <c r="C21" s="5" t="str">
        <f>VLOOKUP($B21,LookupTable!$A:$C,2,FALSE)</f>
        <v>DEON</v>
      </c>
      <c r="D21" s="5" t="str">
        <f>VLOOKUP($B21,LookupTable!$A:$C,3,FALSE)</f>
        <v>LUGOFF</v>
      </c>
      <c r="E21" s="6" t="s">
        <v>5075</v>
      </c>
    </row>
    <row r="22" spans="1:10" x14ac:dyDescent="0.2">
      <c r="A22" s="5">
        <f t="shared" si="0"/>
        <v>21</v>
      </c>
      <c r="B22" s="5" t="s">
        <v>5400</v>
      </c>
      <c r="C22" s="5" t="s">
        <v>5401</v>
      </c>
      <c r="D22" s="5" t="s">
        <v>5402</v>
      </c>
      <c r="E22" s="6" t="s">
        <v>5075</v>
      </c>
      <c r="H22" t="s">
        <v>5077</v>
      </c>
    </row>
    <row r="23" spans="1:10" x14ac:dyDescent="0.2">
      <c r="A23" s="5">
        <f t="shared" si="0"/>
        <v>22</v>
      </c>
      <c r="B23" s="5" t="s">
        <v>41</v>
      </c>
      <c r="C23" s="5" t="str">
        <f>VLOOKUP($B23,LookupTable!$A:$C,2,FALSE)</f>
        <v>KATY</v>
      </c>
      <c r="D23" s="5" t="str">
        <f>VLOOKUP($B23,LookupTable!$A:$C,3,FALSE)</f>
        <v>NE COLA</v>
      </c>
      <c r="E23" s="6" t="s">
        <v>5075</v>
      </c>
    </row>
    <row r="24" spans="1:10" x14ac:dyDescent="0.2">
      <c r="A24" s="5">
        <f t="shared" si="0"/>
        <v>23</v>
      </c>
      <c r="B24" s="2" t="s">
        <v>30</v>
      </c>
      <c r="C24" s="5" t="str">
        <f>VLOOKUP($B24,LookupTable!$A:$C,2,FALSE)</f>
        <v>LUKE</v>
      </c>
      <c r="D24" s="5" t="str">
        <f>VLOOKUP($B24,LookupTable!$A:$C,3,FALSE)</f>
        <v>NE COLA</v>
      </c>
      <c r="E24" s="6" t="s">
        <v>5075</v>
      </c>
    </row>
    <row r="25" spans="1:10" x14ac:dyDescent="0.2">
      <c r="A25" s="5">
        <f t="shared" si="0"/>
        <v>24</v>
      </c>
      <c r="B25" s="5" t="s">
        <v>3393</v>
      </c>
      <c r="C25" s="5" t="s">
        <v>5403</v>
      </c>
      <c r="D25" s="5" t="str">
        <f>VLOOKUP($B25,LookupTable!$A:$C,3,FALSE)</f>
        <v>LEXINGTON</v>
      </c>
      <c r="E25" s="6" t="s">
        <v>5075</v>
      </c>
      <c r="H25" t="s">
        <v>5077</v>
      </c>
    </row>
    <row r="26" spans="1:10" x14ac:dyDescent="0.2">
      <c r="A26" s="5">
        <f t="shared" si="0"/>
        <v>25</v>
      </c>
      <c r="B26" s="5" t="s">
        <v>39</v>
      </c>
      <c r="C26" s="5" t="str">
        <f>VLOOKUP($B26,LookupTable!$A:$C,2,FALSE)</f>
        <v>CARLTON</v>
      </c>
      <c r="D26" s="5" t="str">
        <f>VLOOKUP($B26,LookupTable!$A:$C,3,FALSE)</f>
        <v>W COLA</v>
      </c>
      <c r="E26" s="6" t="s">
        <v>5075</v>
      </c>
    </row>
    <row r="27" spans="1:10" x14ac:dyDescent="0.2">
      <c r="A27" s="5">
        <f t="shared" si="0"/>
        <v>26</v>
      </c>
      <c r="B27" s="2" t="s">
        <v>5277</v>
      </c>
      <c r="C27" s="5" t="str">
        <f>VLOOKUP($B27,LookupTable!$A:$C,2,FALSE)</f>
        <v>MATTHEW</v>
      </c>
      <c r="D27" s="5" t="str">
        <f>VLOOKUP($B27,LookupTable!$A:$C,3,FALSE)</f>
        <v>LEXINGTON</v>
      </c>
      <c r="E27" s="6" t="s">
        <v>5075</v>
      </c>
    </row>
    <row r="28" spans="1:10" x14ac:dyDescent="0.2">
      <c r="A28" s="5">
        <f t="shared" si="0"/>
        <v>27</v>
      </c>
      <c r="B28" s="5" t="s">
        <v>132</v>
      </c>
      <c r="C28" s="5" t="str">
        <f>VLOOKUP($B28,LookupTable!$A:$C,2,FALSE)</f>
        <v>TAMMY</v>
      </c>
      <c r="D28" s="5" t="str">
        <f>VLOOKUP($B28,LookupTable!$A:$C,3,FALSE)</f>
        <v>NE COLA</v>
      </c>
      <c r="E28" s="6" t="s">
        <v>5075</v>
      </c>
      <c r="H28" t="s">
        <v>5228</v>
      </c>
    </row>
    <row r="29" spans="1:10" x14ac:dyDescent="0.2">
      <c r="A29" s="5">
        <f t="shared" si="0"/>
        <v>28</v>
      </c>
      <c r="B29" s="5" t="s">
        <v>130</v>
      </c>
      <c r="C29" s="5" t="str">
        <f>VLOOKUP($B29,LookupTable!$A:$C,2,FALSE)</f>
        <v>RONNIE</v>
      </c>
      <c r="D29" s="5" t="str">
        <f>VLOOKUP($B29,LookupTable!$A:$C,3,FALSE)</f>
        <v>NE COLA</v>
      </c>
      <c r="E29" s="6" t="s">
        <v>5075</v>
      </c>
      <c r="H29" t="s">
        <v>5228</v>
      </c>
    </row>
    <row r="30" spans="1:10" x14ac:dyDescent="0.2">
      <c r="A30" s="5">
        <f t="shared" si="0"/>
        <v>29</v>
      </c>
      <c r="B30" s="2" t="s">
        <v>133</v>
      </c>
      <c r="C30" s="5" t="str">
        <f>VLOOKUP($B30,LookupTable!$A:$C,2,FALSE)</f>
        <v>DWAYNE</v>
      </c>
      <c r="D30" s="5" t="str">
        <f>VLOOKUP($B30,LookupTable!$A:$C,3,FALSE)</f>
        <v>NE COLA</v>
      </c>
      <c r="E30" s="6" t="s">
        <v>5075</v>
      </c>
      <c r="H30" t="s">
        <v>5228</v>
      </c>
      <c r="J30" s="7"/>
    </row>
    <row r="31" spans="1:10" x14ac:dyDescent="0.2">
      <c r="A31" s="5">
        <f t="shared" si="0"/>
        <v>30</v>
      </c>
      <c r="B31" s="4" t="s">
        <v>67</v>
      </c>
      <c r="C31" s="5" t="str">
        <f>VLOOKUP($B31,LookupTable!$A:$C,2,FALSE)</f>
        <v>JIM</v>
      </c>
      <c r="D31" s="5" t="str">
        <f>VLOOKUP($B31,LookupTable!$A:$C,3,FALSE)</f>
        <v>RED BANK</v>
      </c>
    </row>
    <row r="32" spans="1:10" x14ac:dyDescent="0.2">
      <c r="A32" s="5">
        <f t="shared" si="0"/>
        <v>31</v>
      </c>
      <c r="B32" s="4" t="s">
        <v>183</v>
      </c>
      <c r="C32" s="5" t="str">
        <f>VLOOKUP($B32,LookupTable!$A:$C,2,FALSE)</f>
        <v>JIM</v>
      </c>
      <c r="D32" s="5" t="str">
        <f>VLOOKUP($B32,LookupTable!$A:$C,3,FALSE)</f>
        <v>LUGOFF/KERSHAW CO</v>
      </c>
    </row>
    <row r="33" spans="1:8" x14ac:dyDescent="0.2">
      <c r="A33" s="5">
        <f t="shared" si="0"/>
        <v>32</v>
      </c>
      <c r="B33" s="4" t="s">
        <v>121</v>
      </c>
      <c r="C33" s="5" t="str">
        <f>VLOOKUP($B33,LookupTable!$A:$C,2,FALSE)</f>
        <v>JACK</v>
      </c>
      <c r="D33" s="5" t="str">
        <f>VLOOKUP($B33,LookupTable!$A:$C,3,FALSE)</f>
        <v>BLYTHWOOD</v>
      </c>
    </row>
    <row r="34" spans="1:8" x14ac:dyDescent="0.2">
      <c r="A34" s="5">
        <f t="shared" si="0"/>
        <v>33</v>
      </c>
      <c r="B34" s="4" t="s">
        <v>77</v>
      </c>
      <c r="C34" s="5" t="str">
        <f>VLOOKUP($B34,LookupTable!$A:$C,2,FALSE)</f>
        <v>MARK</v>
      </c>
      <c r="D34" s="5" t="str">
        <f>VLOOKUP($B34,LookupTable!$A:$C,3,FALSE)</f>
        <v>E COLA</v>
      </c>
    </row>
    <row r="35" spans="1:8" x14ac:dyDescent="0.2">
      <c r="A35" s="5">
        <f t="shared" si="0"/>
        <v>34</v>
      </c>
      <c r="B35" s="3" t="s">
        <v>83</v>
      </c>
      <c r="C35" s="5" t="str">
        <f>VLOOKUP($B35,LookupTable!$A:$C,2,FALSE)</f>
        <v>CHARLES</v>
      </c>
      <c r="D35" s="5" t="str">
        <f>VLOOKUP($B35,LookupTable!$A:$C,3,FALSE)</f>
        <v>NE COLA</v>
      </c>
    </row>
    <row r="36" spans="1:8" x14ac:dyDescent="0.2">
      <c r="A36" s="5">
        <f t="shared" si="0"/>
        <v>35</v>
      </c>
      <c r="B36" s="3" t="s">
        <v>5406</v>
      </c>
      <c r="C36" s="5" t="str">
        <f>VLOOKUP($B36,LookupTable!$A:$C,2,FALSE)</f>
        <v>RANDY</v>
      </c>
      <c r="D36" s="5" t="str">
        <f>VLOOKUP($B36,LookupTable!$A:$C,3,FALSE)</f>
        <v>GASTON</v>
      </c>
    </row>
    <row r="37" spans="1:8" x14ac:dyDescent="0.2">
      <c r="A37" s="5">
        <f t="shared" si="0"/>
        <v>36</v>
      </c>
      <c r="B37" s="3" t="s">
        <v>27</v>
      </c>
      <c r="C37" s="5" t="str">
        <f>VLOOKUP($B37,LookupTable!$A:$C,2,FALSE)</f>
        <v>CLAY</v>
      </c>
      <c r="D37" s="5" t="str">
        <f>VLOOKUP($B37,LookupTable!$A:$C,3,FALSE)</f>
        <v>LEXINGTON</v>
      </c>
    </row>
    <row r="38" spans="1:8" x14ac:dyDescent="0.2">
      <c r="A38" s="5">
        <f t="shared" si="0"/>
        <v>37</v>
      </c>
      <c r="B38" s="3" t="s">
        <v>5408</v>
      </c>
      <c r="C38" s="5" t="s">
        <v>26</v>
      </c>
      <c r="D38" s="5" t="s">
        <v>5410</v>
      </c>
      <c r="E38" s="6" t="s">
        <v>5075</v>
      </c>
      <c r="H38" s="15" t="s">
        <v>5409</v>
      </c>
    </row>
    <row r="39" spans="1:8" x14ac:dyDescent="0.2">
      <c r="A39" s="5">
        <f t="shared" si="0"/>
        <v>38</v>
      </c>
      <c r="B39" s="3"/>
      <c r="C39" s="5" t="e">
        <f>VLOOKUP($B39,LookupTable!$A:$C,2,FALSE)</f>
        <v>#VALUE!</v>
      </c>
      <c r="D39" s="5" t="e">
        <f>VLOOKUP($B39,LookupTable!$A:$C,3,FALSE)</f>
        <v>#VALUE!</v>
      </c>
    </row>
    <row r="40" spans="1:8" x14ac:dyDescent="0.2">
      <c r="A40" s="5">
        <f t="shared" si="0"/>
        <v>39</v>
      </c>
      <c r="C40" s="5" t="e">
        <f>VLOOKUP($B40,LookupTable!$A:$C,2,FALSE)</f>
        <v>#VALUE!</v>
      </c>
      <c r="D40" s="5" t="e">
        <f>VLOOKUP($B40,LookupTable!$A:$C,3,FALSE)</f>
        <v>#VALUE!</v>
      </c>
    </row>
    <row r="41" spans="1:8" x14ac:dyDescent="0.2">
      <c r="A41" s="5">
        <f t="shared" si="0"/>
        <v>40</v>
      </c>
      <c r="C41" s="5" t="e">
        <f>VLOOKUP($B41,LookupTable!$A:$C,2,FALSE)</f>
        <v>#VALUE!</v>
      </c>
      <c r="D41" s="5" t="e">
        <f>VLOOKUP($B41,LookupTable!$A:$C,3,FALSE)</f>
        <v>#VALUE!</v>
      </c>
    </row>
    <row r="42" spans="1:8" x14ac:dyDescent="0.2">
      <c r="A42" s="5">
        <f t="shared" si="0"/>
        <v>41</v>
      </c>
      <c r="C42" s="5" t="e">
        <f>VLOOKUP($B42,LookupTable!$A:$C,2,FALSE)</f>
        <v>#VALUE!</v>
      </c>
      <c r="D42" s="5" t="e">
        <f>VLOOKUP($B42,LookupTable!$A:$C,3,FALSE)</f>
        <v>#VALUE!</v>
      </c>
    </row>
    <row r="43" spans="1:8" x14ac:dyDescent="0.2">
      <c r="A43" s="5">
        <f t="shared" si="0"/>
        <v>42</v>
      </c>
      <c r="C43" s="5" t="e">
        <f>VLOOKUP($B43,LookupTable!$A:$C,2,FALSE)</f>
        <v>#VALUE!</v>
      </c>
      <c r="D43" s="5" t="e">
        <f>VLOOKUP($B43,LookupTable!$A:$C,3,FALSE)</f>
        <v>#VALUE!</v>
      </c>
    </row>
    <row r="44" spans="1:8" x14ac:dyDescent="0.2">
      <c r="A44" s="5">
        <f t="shared" si="0"/>
        <v>43</v>
      </c>
      <c r="C44" s="5" t="e">
        <f>VLOOKUP($B44,LookupTable!$A:$C,2,FALSE)</f>
        <v>#VALUE!</v>
      </c>
      <c r="D44" s="5" t="e">
        <f>VLOOKUP($B44,LookupTable!$A:$C,3,FALSE)</f>
        <v>#VALUE!</v>
      </c>
    </row>
    <row r="45" spans="1:8" x14ac:dyDescent="0.2">
      <c r="A45" s="5">
        <f t="shared" si="0"/>
        <v>44</v>
      </c>
      <c r="C45" s="5" t="e">
        <f>VLOOKUP($B45,LookupTable!$A:$C,2,FALSE)</f>
        <v>#VALUE!</v>
      </c>
      <c r="D45" s="5" t="e">
        <f>VLOOKUP($B45,LookupTable!$A:$C,3,FALSE)</f>
        <v>#VALUE!</v>
      </c>
    </row>
    <row r="46" spans="1:8" x14ac:dyDescent="0.2">
      <c r="A46" s="5">
        <f t="shared" si="0"/>
        <v>45</v>
      </c>
      <c r="C46" s="5" t="e">
        <f>VLOOKUP($B46,LookupTable!$A:$C,2,FALSE)</f>
        <v>#VALUE!</v>
      </c>
      <c r="D46" s="5" t="e">
        <f>VLOOKUP($B46,LookupTable!$A:$C,3,FALSE)</f>
        <v>#VALUE!</v>
      </c>
    </row>
    <row r="47" spans="1:8" x14ac:dyDescent="0.2">
      <c r="A47" s="5">
        <f t="shared" si="0"/>
        <v>46</v>
      </c>
      <c r="C47" s="5" t="e">
        <f>VLOOKUP($B47,LookupTable!$A:$C,2,FALSE)</f>
        <v>#VALUE!</v>
      </c>
      <c r="D47" s="5" t="e">
        <f>VLOOKUP($B47,LookupTable!$A:$C,3,FALSE)</f>
        <v>#VALUE!</v>
      </c>
    </row>
    <row r="48" spans="1:8" x14ac:dyDescent="0.2">
      <c r="A48" s="5">
        <f t="shared" si="0"/>
        <v>47</v>
      </c>
      <c r="C48" s="5" t="e">
        <f>VLOOKUP($B48,LookupTable!$A:$C,2,FALSE)</f>
        <v>#VALUE!</v>
      </c>
      <c r="D48" s="5" t="e">
        <f>VLOOKUP($B48,LookupTable!$A:$C,3,FALSE)</f>
        <v>#VALUE!</v>
      </c>
    </row>
    <row r="49" spans="1:4" x14ac:dyDescent="0.2">
      <c r="A49" s="5">
        <f t="shared" si="0"/>
        <v>48</v>
      </c>
      <c r="C49" s="5" t="e">
        <f>VLOOKUP($B49,LookupTable!$A:$C,2,FALSE)</f>
        <v>#VALUE!</v>
      </c>
      <c r="D49" s="5" t="e">
        <f>VLOOKUP($B49,LookupTable!$A:$C,3,FALSE)</f>
        <v>#VALUE!</v>
      </c>
    </row>
    <row r="50" spans="1:4" x14ac:dyDescent="0.2">
      <c r="A50" s="5">
        <f t="shared" si="0"/>
        <v>49</v>
      </c>
      <c r="C50" s="5" t="e">
        <f>VLOOKUP($B50,LookupTable!$A:$C,2,FALSE)</f>
        <v>#VALUE!</v>
      </c>
      <c r="D50" s="5" t="e">
        <f>VLOOKUP($B50,LookupTable!$A:$C,3,FALSE)</f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E9CA-AE54-9745-A130-B41497837C63}">
  <dimension ref="A1:J50"/>
  <sheetViews>
    <sheetView zoomScale="150" zoomScaleNormal="150" zoomScaleSheetLayoutView="100" workbookViewId="0">
      <pane ySplit="1" topLeftCell="A8" activePane="bottomLeft" state="frozen"/>
      <selection pane="bottomLeft" activeCell="B36" sqref="B36"/>
    </sheetView>
  </sheetViews>
  <sheetFormatPr baseColWidth="10" defaultColWidth="8.83203125" defaultRowHeight="15" x14ac:dyDescent="0.2"/>
  <cols>
    <col min="1" max="1" width="2.83203125" style="5" customWidth="1"/>
    <col min="2" max="2" width="11.1640625" style="5" customWidth="1"/>
    <col min="3" max="3" width="20.5" style="5" customWidth="1"/>
    <col min="4" max="4" width="24.6640625" style="5" customWidth="1"/>
    <col min="5" max="5" width="2.83203125" style="6" bestFit="1" customWidth="1"/>
    <col min="6" max="6" width="3.33203125" style="6" bestFit="1" customWidth="1"/>
    <col min="7" max="7" width="5" style="6" bestFit="1" customWidth="1"/>
    <col min="8" max="8" width="41.5" customWidth="1"/>
  </cols>
  <sheetData>
    <row r="1" spans="1:9" x14ac:dyDescent="0.2">
      <c r="B1" s="5" t="s">
        <v>0</v>
      </c>
      <c r="C1" s="5" t="s">
        <v>1</v>
      </c>
      <c r="D1" s="5" t="s">
        <v>2</v>
      </c>
      <c r="E1" s="6" t="s">
        <v>3</v>
      </c>
      <c r="F1" s="6" t="s">
        <v>4</v>
      </c>
      <c r="G1" s="6" t="s">
        <v>5</v>
      </c>
      <c r="H1" t="s">
        <v>5264</v>
      </c>
    </row>
    <row r="2" spans="1:9" ht="15" customHeight="1" x14ac:dyDescent="0.2">
      <c r="A2" s="5">
        <v>1</v>
      </c>
      <c r="B2" s="5" t="s">
        <v>83</v>
      </c>
      <c r="C2" s="5" t="str">
        <f>VLOOKUP($B2,LookupTable!$A:$C,2,FALSE)</f>
        <v>CHARLES</v>
      </c>
      <c r="D2" s="5" t="str">
        <f>VLOOKUP($B2,LookupTable!$A:$C,3,FALSE)</f>
        <v>NE COLA</v>
      </c>
      <c r="H2" s="14" t="s">
        <v>5265</v>
      </c>
    </row>
    <row r="3" spans="1:9" x14ac:dyDescent="0.2">
      <c r="A3" s="5">
        <f>$A2+1</f>
        <v>2</v>
      </c>
      <c r="B3" s="5" t="s">
        <v>77</v>
      </c>
      <c r="C3" s="5" t="str">
        <f>VLOOKUP($B3,LookupTable!$A:$C,2,FALSE)</f>
        <v>MARK</v>
      </c>
      <c r="D3" s="5" t="str">
        <f>VLOOKUP($B3,LookupTable!$A:$C,3,FALSE)</f>
        <v>E COLA</v>
      </c>
      <c r="H3" s="14"/>
    </row>
    <row r="4" spans="1:9" x14ac:dyDescent="0.2">
      <c r="A4" s="5">
        <f t="shared" ref="A4:A50" si="0">$A3+1</f>
        <v>3</v>
      </c>
      <c r="C4" s="5" t="e">
        <f>VLOOKUP($B4,LookupTable!$A:$C,2,FALSE)</f>
        <v>#VALUE!</v>
      </c>
      <c r="D4" s="5" t="e">
        <f>VLOOKUP($B4,LookupTable!$A:$C,3,FALSE)</f>
        <v>#VALUE!</v>
      </c>
      <c r="H4" s="14"/>
    </row>
    <row r="5" spans="1:9" x14ac:dyDescent="0.2">
      <c r="A5" s="5">
        <f t="shared" si="0"/>
        <v>4</v>
      </c>
      <c r="C5" s="5" t="e">
        <f>VLOOKUP($B5,LookupTable!$A:$C,2,FALSE)</f>
        <v>#VALUE!</v>
      </c>
      <c r="D5" s="5" t="e">
        <f>VLOOKUP($B5,LookupTable!$A:$C,3,FALSE)</f>
        <v>#VALUE!</v>
      </c>
      <c r="H5" s="14"/>
    </row>
    <row r="6" spans="1:9" x14ac:dyDescent="0.2">
      <c r="A6" s="5">
        <f t="shared" si="0"/>
        <v>5</v>
      </c>
      <c r="B6" s="5" t="s">
        <v>58</v>
      </c>
      <c r="C6" s="5" t="str">
        <f>VLOOKUP($B6,LookupTable!$A:$C,2,FALSE)</f>
        <v>MIKE</v>
      </c>
      <c r="D6" s="5" t="str">
        <f>VLOOKUP($B6,LookupTable!$A:$C,3,FALSE)</f>
        <v>SANDY RUN</v>
      </c>
      <c r="H6" s="14"/>
    </row>
    <row r="7" spans="1:9" x14ac:dyDescent="0.2">
      <c r="A7" s="5">
        <f t="shared" si="0"/>
        <v>6</v>
      </c>
      <c r="B7" s="5" t="s">
        <v>11</v>
      </c>
      <c r="C7" s="5" t="str">
        <f>VLOOKUP($B7,LookupTable!$A:$C,2,FALSE)</f>
        <v>BILL</v>
      </c>
      <c r="D7" s="5" t="str">
        <f>VLOOKUP($B7,LookupTable!$A:$C,3,FALSE)</f>
        <v>CHAPIN</v>
      </c>
      <c r="H7" s="14"/>
      <c r="I7" t="s">
        <v>5266</v>
      </c>
    </row>
    <row r="8" spans="1:9" x14ac:dyDescent="0.2">
      <c r="A8" s="5">
        <f t="shared" si="0"/>
        <v>7</v>
      </c>
      <c r="B8" s="5" t="s">
        <v>50</v>
      </c>
      <c r="C8" s="5" t="str">
        <f>VLOOKUP($B8,LookupTable!$A:$C,2,FALSE)</f>
        <v>JEAN</v>
      </c>
      <c r="D8" s="5" t="str">
        <f>VLOOKUP($B8,LookupTable!$A:$C,3,FALSE)</f>
        <v>CHAPIN</v>
      </c>
      <c r="H8" s="14"/>
    </row>
    <row r="9" spans="1:9" x14ac:dyDescent="0.2">
      <c r="A9" s="5">
        <f t="shared" si="0"/>
        <v>8</v>
      </c>
      <c r="B9" s="11" t="s">
        <v>175</v>
      </c>
      <c r="C9" s="5" t="str">
        <f>VLOOKUP($B9,LookupTable!$A:$C,2,FALSE)</f>
        <v>DAN</v>
      </c>
      <c r="D9" s="5" t="str">
        <f>VLOOKUP($B9,LookupTable!$A:$C,3,FALSE)</f>
        <v>LEXINGTON</v>
      </c>
      <c r="H9" s="14"/>
      <c r="I9" t="s">
        <v>5268</v>
      </c>
    </row>
    <row r="10" spans="1:9" x14ac:dyDescent="0.2">
      <c r="A10" s="5">
        <f t="shared" si="0"/>
        <v>9</v>
      </c>
      <c r="B10" s="11" t="s">
        <v>143</v>
      </c>
      <c r="C10" s="5" t="str">
        <f>VLOOKUP($B10,LookupTable!$A:$C,2,FALSE)</f>
        <v>EARL</v>
      </c>
      <c r="D10" s="5" t="str">
        <f>VLOOKUP($B10,LookupTable!$A:$C,3,FALSE)</f>
        <v>NE COLA</v>
      </c>
      <c r="H10" s="14"/>
    </row>
    <row r="11" spans="1:9" x14ac:dyDescent="0.2">
      <c r="A11" s="5">
        <f t="shared" si="0"/>
        <v>10</v>
      </c>
      <c r="B11" s="2" t="s">
        <v>486</v>
      </c>
      <c r="C11" s="5" t="str">
        <f>VLOOKUP($B11,LookupTable!$A:$C,2,FALSE)</f>
        <v>TERRY</v>
      </c>
      <c r="D11" s="5" t="str">
        <f>VLOOKUP($B11,LookupTable!$A:$C,3,FALSE)</f>
        <v>NE COLA</v>
      </c>
      <c r="H11" s="14"/>
      <c r="I11" t="s">
        <v>5267</v>
      </c>
    </row>
    <row r="12" spans="1:9" x14ac:dyDescent="0.2">
      <c r="A12" s="5">
        <f t="shared" si="0"/>
        <v>11</v>
      </c>
      <c r="B12" s="5" t="s">
        <v>52</v>
      </c>
      <c r="C12" s="5" t="str">
        <f>VLOOKUP($B12,LookupTable!$A:$C,2,FALSE)</f>
        <v>PETE</v>
      </c>
      <c r="D12" s="5" t="str">
        <f>VLOOKUP($B12,LookupTable!$A:$C,3,FALSE)</f>
        <v>GILBERT</v>
      </c>
      <c r="H12" s="14"/>
      <c r="I12" t="s">
        <v>5269</v>
      </c>
    </row>
    <row r="13" spans="1:9" x14ac:dyDescent="0.2">
      <c r="A13" s="5">
        <f t="shared" si="0"/>
        <v>12</v>
      </c>
      <c r="B13" s="5" t="s">
        <v>34</v>
      </c>
      <c r="C13" s="5" t="str">
        <f>VLOOKUP($B13,LookupTable!$A:$C,2,FALSE)</f>
        <v>AMANDA</v>
      </c>
      <c r="D13" s="5" t="str">
        <f>VLOOKUP($B13,LookupTable!$A:$C,3,FALSE)</f>
        <v>NE COLA</v>
      </c>
      <c r="H13" s="14"/>
      <c r="I13" t="s">
        <v>5270</v>
      </c>
    </row>
    <row r="14" spans="1:9" x14ac:dyDescent="0.2">
      <c r="A14" s="5">
        <f t="shared" si="0"/>
        <v>13</v>
      </c>
      <c r="B14" s="5" t="s">
        <v>67</v>
      </c>
      <c r="C14" s="5" t="str">
        <f>VLOOKUP($B14,LookupTable!$A:$C,2,FALSE)</f>
        <v>JIM</v>
      </c>
      <c r="D14" s="5" t="str">
        <f>VLOOKUP($B14,LookupTable!$A:$C,3,FALSE)</f>
        <v>RED BANK</v>
      </c>
      <c r="H14" s="14"/>
    </row>
    <row r="15" spans="1:9" x14ac:dyDescent="0.2">
      <c r="A15" s="5">
        <f t="shared" si="0"/>
        <v>14</v>
      </c>
      <c r="B15" s="5" t="s">
        <v>5271</v>
      </c>
      <c r="C15" s="12" t="s">
        <v>37</v>
      </c>
      <c r="D15" s="5" t="s">
        <v>38</v>
      </c>
      <c r="H15" s="14"/>
      <c r="I15" t="s">
        <v>5272</v>
      </c>
    </row>
    <row r="16" spans="1:9" x14ac:dyDescent="0.2">
      <c r="A16" s="5">
        <f t="shared" si="0"/>
        <v>15</v>
      </c>
      <c r="B16" s="2" t="s">
        <v>30</v>
      </c>
      <c r="C16" s="5" t="str">
        <f>VLOOKUP($B16,LookupTable!$A:$C,2,FALSE)</f>
        <v>LUKE</v>
      </c>
      <c r="D16" s="5" t="str">
        <f>VLOOKUP($B16,LookupTable!$A:$C,3,FALSE)</f>
        <v>NE COLA</v>
      </c>
      <c r="H16" s="14"/>
    </row>
    <row r="17" spans="1:10" x14ac:dyDescent="0.2">
      <c r="A17" s="5">
        <f t="shared" si="0"/>
        <v>16</v>
      </c>
      <c r="B17" s="5" t="s">
        <v>27</v>
      </c>
      <c r="C17" s="5" t="str">
        <f>VLOOKUP($B17,LookupTable!$A:$C,2,FALSE)</f>
        <v>CLAY</v>
      </c>
      <c r="D17" s="5" t="str">
        <f>VLOOKUP($B17,LookupTable!$A:$C,3,FALSE)</f>
        <v>LEXINGTON</v>
      </c>
      <c r="H17" s="14"/>
      <c r="I17" t="s">
        <v>5273</v>
      </c>
    </row>
    <row r="18" spans="1:10" x14ac:dyDescent="0.2">
      <c r="A18" s="5">
        <f t="shared" si="0"/>
        <v>17</v>
      </c>
      <c r="B18" s="5" t="s">
        <v>5236</v>
      </c>
      <c r="C18" s="5" t="str">
        <f>VLOOKUP($B18,LookupTable!$A:$C,2,FALSE)</f>
        <v>LAURY</v>
      </c>
      <c r="D18" s="5" t="str">
        <f>VLOOKUP($B18,LookupTable!$A:$C,3,FALSE)</f>
        <v>LEXINGTON</v>
      </c>
      <c r="H18" s="14"/>
      <c r="I18" t="s">
        <v>5275</v>
      </c>
    </row>
    <row r="19" spans="1:10" x14ac:dyDescent="0.2">
      <c r="A19" s="5">
        <f t="shared" si="0"/>
        <v>18</v>
      </c>
      <c r="B19" s="5" t="s">
        <v>183</v>
      </c>
      <c r="C19" s="5" t="str">
        <f>VLOOKUP($B19,LookupTable!$A:$C,2,FALSE)</f>
        <v>JIM</v>
      </c>
      <c r="D19" s="5" t="str">
        <f>VLOOKUP($B19,LookupTable!$A:$C,3,FALSE)</f>
        <v>LUGOFF/KERSHAW CO</v>
      </c>
      <c r="H19" s="14"/>
      <c r="I19" t="s">
        <v>5274</v>
      </c>
    </row>
    <row r="20" spans="1:10" x14ac:dyDescent="0.2">
      <c r="A20" s="5">
        <f t="shared" si="0"/>
        <v>19</v>
      </c>
      <c r="B20" s="5" t="s">
        <v>121</v>
      </c>
      <c r="C20" s="5" t="str">
        <f>VLOOKUP($B20,LookupTable!$A:$C,2,FALSE)</f>
        <v>JACK</v>
      </c>
      <c r="D20" s="5" t="str">
        <f>VLOOKUP($B20,LookupTable!$A:$C,3,FALSE)</f>
        <v>BLYTHWOOD</v>
      </c>
      <c r="H20" s="14"/>
      <c r="I20" s="6" t="s">
        <v>5276</v>
      </c>
    </row>
    <row r="21" spans="1:10" x14ac:dyDescent="0.2">
      <c r="A21" s="5">
        <f t="shared" si="0"/>
        <v>20</v>
      </c>
      <c r="B21" s="5" t="s">
        <v>5085</v>
      </c>
      <c r="C21" s="5" t="str">
        <f>VLOOKUP($B21,LookupTable!$A:$C,2,FALSE)</f>
        <v>JASON</v>
      </c>
      <c r="D21" s="5" t="str">
        <f>VLOOKUP($B21,LookupTable!$A:$C,3,FALSE)</f>
        <v>BLYTHWOOD</v>
      </c>
      <c r="H21" s="14"/>
      <c r="I21" t="s">
        <v>5266</v>
      </c>
    </row>
    <row r="22" spans="1:10" x14ac:dyDescent="0.2">
      <c r="A22" s="5">
        <f t="shared" si="0"/>
        <v>21</v>
      </c>
      <c r="B22" s="2" t="s">
        <v>5277</v>
      </c>
      <c r="C22" s="12" t="s">
        <v>5278</v>
      </c>
      <c r="D22" s="5" t="s">
        <v>29</v>
      </c>
      <c r="H22" s="14"/>
    </row>
    <row r="23" spans="1:10" x14ac:dyDescent="0.2">
      <c r="A23" s="5">
        <f t="shared" si="0"/>
        <v>22</v>
      </c>
      <c r="B23" s="5" t="s">
        <v>81</v>
      </c>
      <c r="C23" s="5" t="str">
        <f>VLOOKUP($B23,LookupTable!$A:$C,2,FALSE)</f>
        <v>JOHN</v>
      </c>
      <c r="D23" s="5" t="str">
        <f>VLOOKUP($B23,LookupTable!$A:$C,3,FALSE)</f>
        <v>CAYCE</v>
      </c>
      <c r="I23" t="s">
        <v>5279</v>
      </c>
    </row>
    <row r="24" spans="1:10" x14ac:dyDescent="0.2">
      <c r="A24" s="5">
        <f t="shared" si="0"/>
        <v>23</v>
      </c>
      <c r="B24" s="5" t="s">
        <v>41</v>
      </c>
      <c r="C24" s="5" t="str">
        <f>VLOOKUP($B24,LookupTable!$A:$C,2,FALSE)</f>
        <v>KATY</v>
      </c>
      <c r="D24" s="5" t="str">
        <f>VLOOKUP($B24,LookupTable!$A:$C,3,FALSE)</f>
        <v>NE COLA</v>
      </c>
    </row>
    <row r="25" spans="1:10" x14ac:dyDescent="0.2">
      <c r="A25" s="5">
        <f t="shared" si="0"/>
        <v>24</v>
      </c>
      <c r="B25" s="5" t="s">
        <v>5280</v>
      </c>
      <c r="C25" s="12" t="s">
        <v>86</v>
      </c>
      <c r="D25" s="5" t="s">
        <v>69</v>
      </c>
      <c r="H25" t="s">
        <v>5281</v>
      </c>
    </row>
    <row r="26" spans="1:10" x14ac:dyDescent="0.2">
      <c r="A26" s="5">
        <f t="shared" si="0"/>
        <v>25</v>
      </c>
      <c r="B26" s="5" t="s">
        <v>5134</v>
      </c>
      <c r="C26" s="5" t="str">
        <f>VLOOKUP($B26,LookupTable!$A:$C,2,FALSE)</f>
        <v>JAMIE</v>
      </c>
      <c r="D26" s="13" t="s">
        <v>5282</v>
      </c>
      <c r="H26" t="s">
        <v>5282</v>
      </c>
    </row>
    <row r="27" spans="1:10" x14ac:dyDescent="0.2">
      <c r="A27" s="5">
        <f t="shared" si="0"/>
        <v>26</v>
      </c>
      <c r="B27" s="5" t="s">
        <v>150</v>
      </c>
      <c r="C27" s="5" t="str">
        <f>VLOOKUP($B27,LookupTable!$A:$C,2,FALSE)</f>
        <v>STEVE</v>
      </c>
      <c r="D27" s="5" t="str">
        <f>VLOOKUP($B27,LookupTable!$A:$C,3,FALSE)</f>
        <v>NE COLA</v>
      </c>
    </row>
    <row r="28" spans="1:10" x14ac:dyDescent="0.2">
      <c r="A28" s="5">
        <f t="shared" si="0"/>
        <v>27</v>
      </c>
      <c r="B28" s="11" t="s">
        <v>5283</v>
      </c>
      <c r="C28" s="12" t="s">
        <v>46</v>
      </c>
      <c r="D28" s="5" t="s">
        <v>5285</v>
      </c>
      <c r="H28" t="s">
        <v>5284</v>
      </c>
    </row>
    <row r="29" spans="1:10" x14ac:dyDescent="0.2">
      <c r="A29" s="5">
        <f t="shared" si="0"/>
        <v>28</v>
      </c>
      <c r="B29" s="2" t="s">
        <v>74</v>
      </c>
      <c r="C29" s="5" t="str">
        <f>VLOOKUP($B29,LookupTable!$A:$C,2,FALSE)</f>
        <v>JAY</v>
      </c>
      <c r="D29" s="5" t="str">
        <f>VLOOKUP($B29,LookupTable!$A:$C,3,FALSE)</f>
        <v>HOPKINS</v>
      </c>
    </row>
    <row r="30" spans="1:10" x14ac:dyDescent="0.2">
      <c r="A30" s="5">
        <f t="shared" si="0"/>
        <v>29</v>
      </c>
      <c r="B30" s="5" t="s">
        <v>3727</v>
      </c>
      <c r="C30" s="12" t="s">
        <v>76</v>
      </c>
      <c r="D30" s="12" t="s">
        <v>43</v>
      </c>
      <c r="H30" s="1"/>
      <c r="J30" s="7"/>
    </row>
    <row r="31" spans="1:10" x14ac:dyDescent="0.2">
      <c r="A31" s="5">
        <f t="shared" si="0"/>
        <v>30</v>
      </c>
      <c r="B31" s="2" t="s">
        <v>158</v>
      </c>
      <c r="C31" s="5" t="str">
        <f>VLOOKUP($B31,LookupTable!$A:$C,2,FALSE)</f>
        <v>RICHARD</v>
      </c>
      <c r="D31" s="5" t="str">
        <f>VLOOKUP($B31,LookupTable!$A:$C,3,FALSE)</f>
        <v>BLYTHWOOD</v>
      </c>
    </row>
    <row r="32" spans="1:10" x14ac:dyDescent="0.2">
      <c r="A32" s="5">
        <f t="shared" si="0"/>
        <v>31</v>
      </c>
      <c r="B32" s="2" t="s">
        <v>39</v>
      </c>
      <c r="C32" s="5" t="str">
        <f>VLOOKUP($B32,LookupTable!$A:$C,2,FALSE)</f>
        <v>CARLTON</v>
      </c>
      <c r="D32" s="5" t="str">
        <f>VLOOKUP($B32,LookupTable!$A:$C,3,FALSE)</f>
        <v>W COLA</v>
      </c>
      <c r="I32" t="s">
        <v>5286</v>
      </c>
    </row>
    <row r="33" spans="1:9" x14ac:dyDescent="0.2">
      <c r="A33" s="5">
        <f t="shared" si="0"/>
        <v>32</v>
      </c>
      <c r="B33" s="2" t="s">
        <v>61</v>
      </c>
      <c r="C33" s="5" t="str">
        <f>VLOOKUP($B33,LookupTable!$A:$C,2,FALSE)</f>
        <v>LIBBY</v>
      </c>
      <c r="D33" s="5" t="str">
        <f>VLOOKUP($B33,LookupTable!$A:$C,3,FALSE)</f>
        <v>SANDY RUN</v>
      </c>
    </row>
    <row r="34" spans="1:9" x14ac:dyDescent="0.2">
      <c r="A34" s="5">
        <f t="shared" si="0"/>
        <v>33</v>
      </c>
      <c r="B34" s="5" t="s">
        <v>8</v>
      </c>
      <c r="C34" s="5" t="str">
        <f>VLOOKUP($B34,LookupTable!$A:$C,2,FALSE)</f>
        <v>GARY</v>
      </c>
      <c r="D34" s="5" t="str">
        <f>VLOOKUP($B34,LookupTable!$A:$C,3,FALSE)</f>
        <v>LUGOFF</v>
      </c>
      <c r="H34" t="s">
        <v>5287</v>
      </c>
      <c r="I34" t="s">
        <v>5266</v>
      </c>
    </row>
    <row r="35" spans="1:9" x14ac:dyDescent="0.2">
      <c r="A35" s="5">
        <f t="shared" si="0"/>
        <v>34</v>
      </c>
      <c r="B35" s="5" t="s">
        <v>20</v>
      </c>
      <c r="C35" s="5" t="str">
        <f>VLOOKUP($B35,LookupTable!$A:$C,2,FALSE)</f>
        <v>TROYCE</v>
      </c>
      <c r="D35" s="5" t="str">
        <f>VLOOKUP($B35,LookupTable!$A:$C,3,FALSE)</f>
        <v>LUGOFF</v>
      </c>
    </row>
    <row r="36" spans="1:9" x14ac:dyDescent="0.2">
      <c r="A36" s="5">
        <f t="shared" si="0"/>
        <v>35</v>
      </c>
      <c r="C36" s="5" t="e">
        <f>VLOOKUP($B36,LookupTable!$A:$C,2,FALSE)</f>
        <v>#VALUE!</v>
      </c>
      <c r="D36" s="5" t="e">
        <f>VLOOKUP($B36,LookupTable!$A:$C,3,FALSE)</f>
        <v>#VALUE!</v>
      </c>
    </row>
    <row r="37" spans="1:9" x14ac:dyDescent="0.2">
      <c r="A37" s="5">
        <f t="shared" si="0"/>
        <v>36</v>
      </c>
      <c r="C37" s="5" t="e">
        <f>VLOOKUP($B37,LookupTable!$A:$C,2,FALSE)</f>
        <v>#VALUE!</v>
      </c>
      <c r="D37" s="5" t="e">
        <f>VLOOKUP($B37,LookupTable!$A:$C,3,FALSE)</f>
        <v>#VALUE!</v>
      </c>
    </row>
    <row r="38" spans="1:9" x14ac:dyDescent="0.2">
      <c r="A38" s="5">
        <f t="shared" si="0"/>
        <v>37</v>
      </c>
      <c r="C38" s="5" t="e">
        <f>VLOOKUP($B38,LookupTable!$A:$C,2,FALSE)</f>
        <v>#VALUE!</v>
      </c>
      <c r="D38" s="5" t="e">
        <f>VLOOKUP($B38,LookupTable!$A:$C,3,FALSE)</f>
        <v>#VALUE!</v>
      </c>
    </row>
    <row r="39" spans="1:9" x14ac:dyDescent="0.2">
      <c r="A39" s="5">
        <f t="shared" si="0"/>
        <v>38</v>
      </c>
      <c r="C39" s="5" t="e">
        <f>VLOOKUP($B39,LookupTable!$A:$C,2,FALSE)</f>
        <v>#VALUE!</v>
      </c>
      <c r="D39" s="5" t="e">
        <f>VLOOKUP($B39,LookupTable!$A:$C,3,FALSE)</f>
        <v>#VALUE!</v>
      </c>
    </row>
    <row r="40" spans="1:9" x14ac:dyDescent="0.2">
      <c r="A40" s="5">
        <f t="shared" si="0"/>
        <v>39</v>
      </c>
      <c r="C40" s="5" t="e">
        <f>VLOOKUP($B40,LookupTable!$A:$C,2,FALSE)</f>
        <v>#VALUE!</v>
      </c>
      <c r="D40" s="5" t="e">
        <f>VLOOKUP($B40,LookupTable!$A:$C,3,FALSE)</f>
        <v>#VALUE!</v>
      </c>
    </row>
    <row r="41" spans="1:9" x14ac:dyDescent="0.2">
      <c r="A41" s="5">
        <f t="shared" si="0"/>
        <v>40</v>
      </c>
      <c r="C41" s="5" t="e">
        <f>VLOOKUP($B41,LookupTable!$A:$C,2,FALSE)</f>
        <v>#VALUE!</v>
      </c>
      <c r="D41" s="5" t="e">
        <f>VLOOKUP($B41,LookupTable!$A:$C,3,FALSE)</f>
        <v>#VALUE!</v>
      </c>
    </row>
    <row r="42" spans="1:9" x14ac:dyDescent="0.2">
      <c r="A42" s="5">
        <f t="shared" si="0"/>
        <v>41</v>
      </c>
      <c r="C42" s="5" t="e">
        <f>VLOOKUP($B42,LookupTable!$A:$C,2,FALSE)</f>
        <v>#VALUE!</v>
      </c>
      <c r="D42" s="5" t="e">
        <f>VLOOKUP($B42,LookupTable!$A:$C,3,FALSE)</f>
        <v>#VALUE!</v>
      </c>
    </row>
    <row r="43" spans="1:9" x14ac:dyDescent="0.2">
      <c r="A43" s="5">
        <f t="shared" si="0"/>
        <v>42</v>
      </c>
      <c r="C43" s="5" t="e">
        <f>VLOOKUP($B43,LookupTable!$A:$C,2,FALSE)</f>
        <v>#VALUE!</v>
      </c>
      <c r="D43" s="5" t="e">
        <f>VLOOKUP($B43,LookupTable!$A:$C,3,FALSE)</f>
        <v>#VALUE!</v>
      </c>
    </row>
    <row r="44" spans="1:9" x14ac:dyDescent="0.2">
      <c r="A44" s="5">
        <f t="shared" si="0"/>
        <v>43</v>
      </c>
      <c r="C44" s="5" t="e">
        <f>VLOOKUP($B44,LookupTable!$A:$C,2,FALSE)</f>
        <v>#VALUE!</v>
      </c>
      <c r="D44" s="5" t="e">
        <f>VLOOKUP($B44,LookupTable!$A:$C,3,FALSE)</f>
        <v>#VALUE!</v>
      </c>
    </row>
    <row r="45" spans="1:9" x14ac:dyDescent="0.2">
      <c r="A45" s="5">
        <f t="shared" si="0"/>
        <v>44</v>
      </c>
      <c r="C45" s="5" t="e">
        <f>VLOOKUP($B45,LookupTable!$A:$C,2,FALSE)</f>
        <v>#VALUE!</v>
      </c>
      <c r="D45" s="5" t="e">
        <f>VLOOKUP($B45,LookupTable!$A:$C,3,FALSE)</f>
        <v>#VALUE!</v>
      </c>
    </row>
    <row r="46" spans="1:9" x14ac:dyDescent="0.2">
      <c r="A46" s="5">
        <f t="shared" si="0"/>
        <v>45</v>
      </c>
      <c r="C46" s="5" t="e">
        <f>VLOOKUP($B46,LookupTable!$A:$C,2,FALSE)</f>
        <v>#VALUE!</v>
      </c>
      <c r="D46" s="5" t="e">
        <f>VLOOKUP($B46,LookupTable!$A:$C,3,FALSE)</f>
        <v>#VALUE!</v>
      </c>
    </row>
    <row r="47" spans="1:9" x14ac:dyDescent="0.2">
      <c r="A47" s="5">
        <f t="shared" si="0"/>
        <v>46</v>
      </c>
      <c r="C47" s="5" t="e">
        <f>VLOOKUP($B47,LookupTable!$A:$C,2,FALSE)</f>
        <v>#VALUE!</v>
      </c>
      <c r="D47" s="5" t="e">
        <f>VLOOKUP($B47,LookupTable!$A:$C,3,FALSE)</f>
        <v>#VALUE!</v>
      </c>
    </row>
    <row r="48" spans="1:9" x14ac:dyDescent="0.2">
      <c r="A48" s="5">
        <f t="shared" si="0"/>
        <v>47</v>
      </c>
      <c r="C48" s="5" t="e">
        <f>VLOOKUP($B48,LookupTable!$A:$C,2,FALSE)</f>
        <v>#VALUE!</v>
      </c>
      <c r="D48" s="5" t="e">
        <f>VLOOKUP($B48,LookupTable!$A:$C,3,FALSE)</f>
        <v>#VALUE!</v>
      </c>
    </row>
    <row r="49" spans="1:4" x14ac:dyDescent="0.2">
      <c r="A49" s="5">
        <f t="shared" si="0"/>
        <v>48</v>
      </c>
      <c r="C49" s="5" t="e">
        <f>VLOOKUP($B49,LookupTable!$A:$C,2,FALSE)</f>
        <v>#VALUE!</v>
      </c>
      <c r="D49" s="5" t="e">
        <f>VLOOKUP($B49,LookupTable!$A:$C,3,FALSE)</f>
        <v>#VALUE!</v>
      </c>
    </row>
    <row r="50" spans="1:4" x14ac:dyDescent="0.2">
      <c r="A50" s="5">
        <f t="shared" si="0"/>
        <v>49</v>
      </c>
      <c r="C50" s="5" t="e">
        <f>VLOOKUP($B50,LookupTable!$A:$C,2,FALSE)</f>
        <v>#VALUE!</v>
      </c>
      <c r="D50" s="5" t="e">
        <f>VLOOKUP($B50,LookupTable!$A:$C,3,FALSE)</f>
        <v>#VALUE!</v>
      </c>
    </row>
  </sheetData>
  <mergeCells count="1">
    <mergeCell ref="H2:H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55AC9-A918-7341-A992-150F5E248853}">
  <dimension ref="A1:C26"/>
  <sheetViews>
    <sheetView workbookViewId="0">
      <selection activeCell="C13" sqref="C13"/>
    </sheetView>
  </sheetViews>
  <sheetFormatPr baseColWidth="10" defaultRowHeight="15" x14ac:dyDescent="0.2"/>
  <sheetData>
    <row r="1" spans="1:3" x14ac:dyDescent="0.2">
      <c r="A1" t="s">
        <v>5239</v>
      </c>
    </row>
    <row r="2" spans="1:3" x14ac:dyDescent="0.2">
      <c r="A2" t="s">
        <v>5240</v>
      </c>
    </row>
    <row r="3" spans="1:3" x14ac:dyDescent="0.2">
      <c r="A3" t="s">
        <v>5241</v>
      </c>
    </row>
    <row r="4" spans="1:3" x14ac:dyDescent="0.2">
      <c r="A4" t="s">
        <v>5242</v>
      </c>
    </row>
    <row r="5" spans="1:3" x14ac:dyDescent="0.2">
      <c r="A5" t="s">
        <v>5243</v>
      </c>
    </row>
    <row r="6" spans="1:3" x14ac:dyDescent="0.2">
      <c r="A6" t="s">
        <v>5244</v>
      </c>
    </row>
    <row r="7" spans="1:3" x14ac:dyDescent="0.2">
      <c r="A7" s="10" t="s">
        <v>5245</v>
      </c>
    </row>
    <row r="8" spans="1:3" x14ac:dyDescent="0.2">
      <c r="A8" s="10" t="s">
        <v>5246</v>
      </c>
    </row>
    <row r="9" spans="1:3" x14ac:dyDescent="0.2">
      <c r="A9" s="10" t="s">
        <v>5247</v>
      </c>
    </row>
    <row r="10" spans="1:3" x14ac:dyDescent="0.2">
      <c r="A10" s="10" t="s">
        <v>5248</v>
      </c>
    </row>
    <row r="11" spans="1:3" x14ac:dyDescent="0.2">
      <c r="A11" s="10" t="s">
        <v>5249</v>
      </c>
    </row>
    <row r="12" spans="1:3" x14ac:dyDescent="0.2">
      <c r="A12" s="10" t="s">
        <v>5250</v>
      </c>
    </row>
    <row r="13" spans="1:3" x14ac:dyDescent="0.2">
      <c r="A13" s="9" t="s">
        <v>5251</v>
      </c>
      <c r="C13" t="s">
        <v>5264</v>
      </c>
    </row>
    <row r="14" spans="1:3" x14ac:dyDescent="0.2">
      <c r="A14" t="s">
        <v>5252</v>
      </c>
    </row>
    <row r="15" spans="1:3" x14ac:dyDescent="0.2">
      <c r="A15" t="s">
        <v>5253</v>
      </c>
    </row>
    <row r="16" spans="1:3" x14ac:dyDescent="0.2">
      <c r="A16" t="s">
        <v>5254</v>
      </c>
    </row>
    <row r="17" spans="1:1" x14ac:dyDescent="0.2">
      <c r="A17" t="s">
        <v>5255</v>
      </c>
    </row>
    <row r="18" spans="1:1" x14ac:dyDescent="0.2">
      <c r="A18" t="s">
        <v>5256</v>
      </c>
    </row>
    <row r="19" spans="1:1" x14ac:dyDescent="0.2">
      <c r="A19" t="s">
        <v>5257</v>
      </c>
    </row>
    <row r="20" spans="1:1" x14ac:dyDescent="0.2">
      <c r="A20" s="10" t="s">
        <v>5258</v>
      </c>
    </row>
    <row r="21" spans="1:1" x14ac:dyDescent="0.2">
      <c r="A21" s="10" t="s">
        <v>5259</v>
      </c>
    </row>
    <row r="22" spans="1:1" x14ac:dyDescent="0.2">
      <c r="A22" s="10" t="s">
        <v>5260</v>
      </c>
    </row>
    <row r="23" spans="1:1" x14ac:dyDescent="0.2">
      <c r="A23" s="10" t="s">
        <v>5261</v>
      </c>
    </row>
    <row r="24" spans="1:1" x14ac:dyDescent="0.2">
      <c r="A24" s="10" t="s">
        <v>5055</v>
      </c>
    </row>
    <row r="25" spans="1:1" x14ac:dyDescent="0.2">
      <c r="A25" s="10" t="s">
        <v>5262</v>
      </c>
    </row>
    <row r="26" spans="1:1" x14ac:dyDescent="0.2">
      <c r="A26" s="10" t="s">
        <v>5263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24A10-DEA3-8D45-81EF-C7F509E8B8A9}">
  <dimension ref="A1:G2395"/>
  <sheetViews>
    <sheetView topLeftCell="A2369" workbookViewId="0">
      <selection activeCell="E2376" sqref="E2376"/>
    </sheetView>
  </sheetViews>
  <sheetFormatPr baseColWidth="10" defaultColWidth="10.83203125" defaultRowHeight="15" x14ac:dyDescent="0.2"/>
  <cols>
    <col min="1" max="1" width="9.1640625" bestFit="1" customWidth="1"/>
    <col min="2" max="2" width="44" bestFit="1" customWidth="1"/>
    <col min="3" max="3" width="8.5" bestFit="1" customWidth="1"/>
    <col min="4" max="4" width="11.83203125" bestFit="1" customWidth="1"/>
  </cols>
  <sheetData>
    <row r="1" spans="1:7" x14ac:dyDescent="0.2">
      <c r="A1" s="9" t="s">
        <v>186</v>
      </c>
      <c r="B1" t="s">
        <v>187</v>
      </c>
      <c r="C1" s="8">
        <v>45485</v>
      </c>
      <c r="D1" t="s">
        <v>188</v>
      </c>
      <c r="E1" t="s">
        <v>189</v>
      </c>
    </row>
    <row r="2" spans="1:7" x14ac:dyDescent="0.2">
      <c r="A2" s="9" t="s">
        <v>190</v>
      </c>
      <c r="B2" t="s">
        <v>191</v>
      </c>
      <c r="C2" s="8">
        <v>46488</v>
      </c>
      <c r="D2" t="s">
        <v>188</v>
      </c>
      <c r="E2">
        <v>29223</v>
      </c>
      <c r="G2" t="s">
        <v>5049</v>
      </c>
    </row>
    <row r="3" spans="1:7" x14ac:dyDescent="0.2">
      <c r="A3" s="9" t="s">
        <v>192</v>
      </c>
      <c r="B3" t="s">
        <v>193</v>
      </c>
      <c r="C3" s="8">
        <v>46775</v>
      </c>
      <c r="D3" t="s">
        <v>188</v>
      </c>
      <c r="E3">
        <v>29205</v>
      </c>
    </row>
    <row r="4" spans="1:7" x14ac:dyDescent="0.2">
      <c r="A4" s="9" t="s">
        <v>194</v>
      </c>
      <c r="B4" t="s">
        <v>195</v>
      </c>
      <c r="C4" s="8">
        <v>46958</v>
      </c>
      <c r="D4" t="s">
        <v>188</v>
      </c>
      <c r="E4">
        <v>29210</v>
      </c>
    </row>
    <row r="5" spans="1:7" x14ac:dyDescent="0.2">
      <c r="A5" s="9" t="s">
        <v>196</v>
      </c>
      <c r="B5" t="s">
        <v>197</v>
      </c>
      <c r="C5" s="8">
        <v>46891</v>
      </c>
      <c r="D5" t="s">
        <v>188</v>
      </c>
      <c r="E5">
        <v>29205</v>
      </c>
    </row>
    <row r="6" spans="1:7" x14ac:dyDescent="0.2">
      <c r="A6" s="9" t="s">
        <v>198</v>
      </c>
      <c r="B6" t="s">
        <v>199</v>
      </c>
      <c r="C6" s="8">
        <v>47485</v>
      </c>
      <c r="D6" t="s">
        <v>188</v>
      </c>
      <c r="E6">
        <v>29223</v>
      </c>
    </row>
    <row r="7" spans="1:7" x14ac:dyDescent="0.2">
      <c r="A7" s="9" t="s">
        <v>200</v>
      </c>
      <c r="B7" t="s">
        <v>201</v>
      </c>
      <c r="C7" s="8">
        <v>47323</v>
      </c>
      <c r="D7" t="s">
        <v>188</v>
      </c>
      <c r="E7">
        <v>29202</v>
      </c>
    </row>
    <row r="8" spans="1:7" x14ac:dyDescent="0.2">
      <c r="A8" s="9" t="s">
        <v>202</v>
      </c>
      <c r="B8" t="s">
        <v>203</v>
      </c>
      <c r="C8" s="8">
        <v>45078</v>
      </c>
      <c r="D8" t="s">
        <v>188</v>
      </c>
      <c r="E8">
        <v>29209</v>
      </c>
    </row>
    <row r="9" spans="1:7" x14ac:dyDescent="0.2">
      <c r="A9" s="9" t="s">
        <v>204</v>
      </c>
      <c r="B9" t="s">
        <v>205</v>
      </c>
      <c r="C9" s="8">
        <v>45401</v>
      </c>
      <c r="D9" t="s">
        <v>188</v>
      </c>
      <c r="E9">
        <v>29212</v>
      </c>
    </row>
    <row r="10" spans="1:7" x14ac:dyDescent="0.2">
      <c r="A10" s="9" t="s">
        <v>206</v>
      </c>
      <c r="B10" t="s">
        <v>207</v>
      </c>
      <c r="C10" s="8">
        <v>46823</v>
      </c>
      <c r="D10" t="s">
        <v>188</v>
      </c>
      <c r="E10">
        <v>29210</v>
      </c>
    </row>
    <row r="11" spans="1:7" x14ac:dyDescent="0.2">
      <c r="A11" s="9" t="s">
        <v>208</v>
      </c>
      <c r="B11" t="s">
        <v>209</v>
      </c>
      <c r="C11" s="8">
        <v>44658</v>
      </c>
      <c r="D11" t="s">
        <v>188</v>
      </c>
      <c r="E11">
        <v>29223</v>
      </c>
    </row>
    <row r="12" spans="1:7" x14ac:dyDescent="0.2">
      <c r="A12" s="9" t="s">
        <v>210</v>
      </c>
      <c r="B12" t="s">
        <v>211</v>
      </c>
      <c r="C12" s="8">
        <v>44658</v>
      </c>
      <c r="D12" t="s">
        <v>188</v>
      </c>
      <c r="E12">
        <v>29209</v>
      </c>
    </row>
    <row r="13" spans="1:7" x14ac:dyDescent="0.2">
      <c r="A13" s="9" t="s">
        <v>212</v>
      </c>
      <c r="B13" t="s">
        <v>213</v>
      </c>
      <c r="C13" s="8">
        <v>45577</v>
      </c>
      <c r="D13" t="s">
        <v>188</v>
      </c>
      <c r="E13">
        <v>29203</v>
      </c>
    </row>
    <row r="14" spans="1:7" x14ac:dyDescent="0.2">
      <c r="A14" s="9" t="s">
        <v>214</v>
      </c>
      <c r="B14" t="s">
        <v>215</v>
      </c>
      <c r="C14" s="8">
        <v>45225</v>
      </c>
      <c r="D14" t="s">
        <v>188</v>
      </c>
      <c r="E14">
        <v>29229</v>
      </c>
    </row>
    <row r="15" spans="1:7" x14ac:dyDescent="0.2">
      <c r="A15" s="9" t="s">
        <v>216</v>
      </c>
      <c r="B15" t="s">
        <v>217</v>
      </c>
      <c r="C15" s="8">
        <v>44973</v>
      </c>
      <c r="D15" t="s">
        <v>188</v>
      </c>
      <c r="E15">
        <v>29212</v>
      </c>
    </row>
    <row r="16" spans="1:7" x14ac:dyDescent="0.2">
      <c r="A16" s="9" t="s">
        <v>218</v>
      </c>
      <c r="B16" t="s">
        <v>219</v>
      </c>
      <c r="C16" s="8">
        <v>45501</v>
      </c>
      <c r="D16" t="s">
        <v>188</v>
      </c>
      <c r="E16">
        <v>29223</v>
      </c>
    </row>
    <row r="17" spans="1:5" x14ac:dyDescent="0.2">
      <c r="A17" s="9" t="s">
        <v>220</v>
      </c>
      <c r="B17" t="s">
        <v>221</v>
      </c>
      <c r="C17" s="8">
        <v>46151</v>
      </c>
      <c r="D17" t="s">
        <v>188</v>
      </c>
      <c r="E17">
        <v>29210</v>
      </c>
    </row>
    <row r="18" spans="1:5" x14ac:dyDescent="0.2">
      <c r="A18" s="9" t="s">
        <v>222</v>
      </c>
      <c r="B18" t="s">
        <v>223</v>
      </c>
      <c r="C18" s="8">
        <v>45552</v>
      </c>
      <c r="D18" t="s">
        <v>188</v>
      </c>
      <c r="E18">
        <v>29206</v>
      </c>
    </row>
    <row r="19" spans="1:5" x14ac:dyDescent="0.2">
      <c r="A19" s="9" t="s">
        <v>224</v>
      </c>
      <c r="B19" t="s">
        <v>225</v>
      </c>
      <c r="C19" s="8">
        <v>44371</v>
      </c>
      <c r="D19" t="s">
        <v>188</v>
      </c>
      <c r="E19" t="s">
        <v>226</v>
      </c>
    </row>
    <row r="20" spans="1:5" x14ac:dyDescent="0.2">
      <c r="A20" s="9" t="s">
        <v>227</v>
      </c>
      <c r="B20" t="s">
        <v>228</v>
      </c>
      <c r="C20" s="8">
        <v>45308</v>
      </c>
      <c r="D20" t="s">
        <v>188</v>
      </c>
      <c r="E20">
        <v>29204</v>
      </c>
    </row>
    <row r="21" spans="1:5" x14ac:dyDescent="0.2">
      <c r="A21" s="9" t="s">
        <v>229</v>
      </c>
      <c r="B21" t="s">
        <v>230</v>
      </c>
      <c r="C21" s="8">
        <v>46578</v>
      </c>
      <c r="D21" t="s">
        <v>188</v>
      </c>
      <c r="E21" t="s">
        <v>231</v>
      </c>
    </row>
    <row r="22" spans="1:5" x14ac:dyDescent="0.2">
      <c r="A22" s="9" t="s">
        <v>232</v>
      </c>
      <c r="B22" t="s">
        <v>233</v>
      </c>
      <c r="C22" s="8">
        <v>44239</v>
      </c>
      <c r="D22" t="s">
        <v>188</v>
      </c>
      <c r="E22">
        <v>29212</v>
      </c>
    </row>
    <row r="23" spans="1:5" x14ac:dyDescent="0.2">
      <c r="A23" s="9" t="s">
        <v>234</v>
      </c>
      <c r="B23" t="s">
        <v>235</v>
      </c>
      <c r="C23" s="8">
        <v>43816</v>
      </c>
      <c r="D23" t="s">
        <v>188</v>
      </c>
      <c r="E23">
        <v>29212</v>
      </c>
    </row>
    <row r="24" spans="1:5" x14ac:dyDescent="0.2">
      <c r="A24" s="9" t="s">
        <v>236</v>
      </c>
      <c r="B24" t="s">
        <v>237</v>
      </c>
      <c r="C24" s="8">
        <v>47344</v>
      </c>
      <c r="D24" t="s">
        <v>188</v>
      </c>
      <c r="E24">
        <v>29223</v>
      </c>
    </row>
    <row r="25" spans="1:5" x14ac:dyDescent="0.2">
      <c r="A25" s="9" t="s">
        <v>238</v>
      </c>
      <c r="B25" t="s">
        <v>239</v>
      </c>
      <c r="C25" s="8">
        <v>44716</v>
      </c>
      <c r="D25" t="s">
        <v>188</v>
      </c>
      <c r="E25">
        <v>29212</v>
      </c>
    </row>
    <row r="26" spans="1:5" x14ac:dyDescent="0.2">
      <c r="A26" s="9" t="s">
        <v>240</v>
      </c>
      <c r="B26" t="s">
        <v>241</v>
      </c>
      <c r="C26" s="8">
        <v>47589</v>
      </c>
      <c r="D26" t="s">
        <v>188</v>
      </c>
      <c r="E26">
        <v>29212</v>
      </c>
    </row>
    <row r="27" spans="1:5" x14ac:dyDescent="0.2">
      <c r="A27" s="9" t="s">
        <v>242</v>
      </c>
      <c r="B27" t="s">
        <v>243</v>
      </c>
      <c r="C27" s="8">
        <v>45074</v>
      </c>
      <c r="D27" t="s">
        <v>244</v>
      </c>
      <c r="E27">
        <v>29229</v>
      </c>
    </row>
    <row r="28" spans="1:5" x14ac:dyDescent="0.2">
      <c r="A28" s="9" t="s">
        <v>245</v>
      </c>
      <c r="B28" t="s">
        <v>246</v>
      </c>
      <c r="C28" s="8">
        <v>46975</v>
      </c>
      <c r="D28" t="s">
        <v>247</v>
      </c>
      <c r="E28">
        <v>29212</v>
      </c>
    </row>
    <row r="29" spans="1:5" x14ac:dyDescent="0.2">
      <c r="A29" s="9" t="s">
        <v>248</v>
      </c>
      <c r="B29" t="s">
        <v>249</v>
      </c>
      <c r="C29" s="8">
        <v>46856</v>
      </c>
      <c r="D29" t="s">
        <v>247</v>
      </c>
      <c r="E29">
        <v>29205</v>
      </c>
    </row>
    <row r="30" spans="1:5" x14ac:dyDescent="0.2">
      <c r="A30" s="9" t="s">
        <v>250</v>
      </c>
      <c r="B30" t="s">
        <v>251</v>
      </c>
      <c r="C30" s="8">
        <v>47190</v>
      </c>
      <c r="D30" t="s">
        <v>247</v>
      </c>
      <c r="E30">
        <v>29209</v>
      </c>
    </row>
    <row r="31" spans="1:5" x14ac:dyDescent="0.2">
      <c r="A31" s="9" t="s">
        <v>252</v>
      </c>
      <c r="B31" t="s">
        <v>253</v>
      </c>
      <c r="C31" s="8">
        <v>45307</v>
      </c>
      <c r="D31" t="s">
        <v>244</v>
      </c>
      <c r="E31">
        <v>29229</v>
      </c>
    </row>
    <row r="32" spans="1:5" x14ac:dyDescent="0.2">
      <c r="A32" s="9" t="s">
        <v>254</v>
      </c>
      <c r="B32" t="s">
        <v>255</v>
      </c>
      <c r="C32" s="8">
        <v>46694</v>
      </c>
      <c r="D32" t="s">
        <v>188</v>
      </c>
      <c r="E32">
        <v>29212</v>
      </c>
    </row>
    <row r="33" spans="1:5" x14ac:dyDescent="0.2">
      <c r="A33" s="9" t="s">
        <v>256</v>
      </c>
      <c r="B33" t="s">
        <v>257</v>
      </c>
      <c r="C33" s="8">
        <v>46766</v>
      </c>
      <c r="D33" t="s">
        <v>258</v>
      </c>
      <c r="E33">
        <v>29229</v>
      </c>
    </row>
    <row r="34" spans="1:5" x14ac:dyDescent="0.2">
      <c r="A34" s="9" t="s">
        <v>259</v>
      </c>
      <c r="B34" t="s">
        <v>260</v>
      </c>
      <c r="C34" s="8">
        <v>44550</v>
      </c>
      <c r="D34" t="s">
        <v>247</v>
      </c>
      <c r="E34">
        <v>29212</v>
      </c>
    </row>
    <row r="35" spans="1:5" x14ac:dyDescent="0.2">
      <c r="A35" s="9" t="s">
        <v>261</v>
      </c>
      <c r="B35" t="s">
        <v>262</v>
      </c>
      <c r="C35" s="8">
        <v>45488</v>
      </c>
      <c r="D35" t="s">
        <v>247</v>
      </c>
      <c r="E35">
        <v>29212</v>
      </c>
    </row>
    <row r="36" spans="1:5" x14ac:dyDescent="0.2">
      <c r="A36" s="9" t="s">
        <v>263</v>
      </c>
      <c r="B36" t="s">
        <v>264</v>
      </c>
      <c r="C36" s="8">
        <v>47088</v>
      </c>
      <c r="D36" t="s">
        <v>244</v>
      </c>
      <c r="E36">
        <v>29229</v>
      </c>
    </row>
    <row r="37" spans="1:5" x14ac:dyDescent="0.2">
      <c r="A37" s="9" t="s">
        <v>265</v>
      </c>
      <c r="B37" t="s">
        <v>266</v>
      </c>
      <c r="C37" s="8">
        <v>46428</v>
      </c>
      <c r="D37" t="s">
        <v>188</v>
      </c>
      <c r="E37">
        <v>29206</v>
      </c>
    </row>
    <row r="38" spans="1:5" x14ac:dyDescent="0.2">
      <c r="A38" s="9" t="s">
        <v>267</v>
      </c>
      <c r="B38" t="s">
        <v>268</v>
      </c>
      <c r="C38" s="8">
        <v>46065</v>
      </c>
      <c r="D38" t="s">
        <v>188</v>
      </c>
      <c r="E38">
        <v>29223</v>
      </c>
    </row>
    <row r="39" spans="1:5" x14ac:dyDescent="0.2">
      <c r="A39" s="9" t="s">
        <v>269</v>
      </c>
      <c r="B39" t="s">
        <v>270</v>
      </c>
      <c r="C39" s="8">
        <v>46107</v>
      </c>
      <c r="D39" t="s">
        <v>258</v>
      </c>
      <c r="E39">
        <v>29210</v>
      </c>
    </row>
    <row r="40" spans="1:5" x14ac:dyDescent="0.2">
      <c r="A40" s="9" t="s">
        <v>271</v>
      </c>
      <c r="B40" t="s">
        <v>272</v>
      </c>
      <c r="C40" s="8">
        <v>43986</v>
      </c>
      <c r="D40" t="s">
        <v>188</v>
      </c>
      <c r="E40">
        <v>29223</v>
      </c>
    </row>
    <row r="41" spans="1:5" x14ac:dyDescent="0.2">
      <c r="A41" s="9" t="s">
        <v>273</v>
      </c>
      <c r="B41" t="s">
        <v>274</v>
      </c>
      <c r="C41" s="8">
        <v>44099</v>
      </c>
      <c r="D41" t="s">
        <v>188</v>
      </c>
      <c r="E41">
        <v>29212</v>
      </c>
    </row>
    <row r="42" spans="1:5" x14ac:dyDescent="0.2">
      <c r="A42" s="9" t="s">
        <v>275</v>
      </c>
      <c r="B42" t="s">
        <v>276</v>
      </c>
      <c r="C42" s="8">
        <v>43642</v>
      </c>
      <c r="D42" t="s">
        <v>247</v>
      </c>
      <c r="E42">
        <v>29209</v>
      </c>
    </row>
    <row r="43" spans="1:5" x14ac:dyDescent="0.2">
      <c r="A43" s="9" t="s">
        <v>277</v>
      </c>
      <c r="B43" t="s">
        <v>278</v>
      </c>
      <c r="C43" s="8">
        <v>44030</v>
      </c>
      <c r="D43" t="s">
        <v>188</v>
      </c>
      <c r="E43">
        <v>29205</v>
      </c>
    </row>
    <row r="44" spans="1:5" x14ac:dyDescent="0.2">
      <c r="A44" s="9" t="s">
        <v>279</v>
      </c>
      <c r="B44" t="s">
        <v>280</v>
      </c>
      <c r="C44" s="8">
        <v>47101</v>
      </c>
      <c r="D44" t="s">
        <v>247</v>
      </c>
      <c r="E44">
        <v>29229</v>
      </c>
    </row>
    <row r="45" spans="1:5" x14ac:dyDescent="0.2">
      <c r="A45" s="9" t="s">
        <v>281</v>
      </c>
      <c r="B45" t="s">
        <v>282</v>
      </c>
      <c r="C45" s="8">
        <v>47327</v>
      </c>
      <c r="E45">
        <v>29212</v>
      </c>
    </row>
    <row r="46" spans="1:5" x14ac:dyDescent="0.2">
      <c r="A46" s="9" t="s">
        <v>283</v>
      </c>
      <c r="B46" t="s">
        <v>284</v>
      </c>
      <c r="C46" s="8">
        <v>44036</v>
      </c>
      <c r="D46" t="s">
        <v>244</v>
      </c>
      <c r="E46">
        <v>29212</v>
      </c>
    </row>
    <row r="47" spans="1:5" x14ac:dyDescent="0.2">
      <c r="A47" s="9" t="s">
        <v>285</v>
      </c>
      <c r="B47" t="s">
        <v>286</v>
      </c>
      <c r="C47" s="8">
        <v>45309</v>
      </c>
      <c r="D47" t="s">
        <v>258</v>
      </c>
      <c r="E47">
        <v>29206</v>
      </c>
    </row>
    <row r="48" spans="1:5" x14ac:dyDescent="0.2">
      <c r="A48" s="9" t="s">
        <v>287</v>
      </c>
      <c r="B48" t="s">
        <v>288</v>
      </c>
      <c r="C48" s="8">
        <v>46396</v>
      </c>
      <c r="D48" t="s">
        <v>258</v>
      </c>
      <c r="E48" t="s">
        <v>289</v>
      </c>
    </row>
    <row r="49" spans="1:5" x14ac:dyDescent="0.2">
      <c r="A49" s="9" t="s">
        <v>290</v>
      </c>
      <c r="B49" t="s">
        <v>291</v>
      </c>
      <c r="C49" s="8">
        <v>47049</v>
      </c>
      <c r="D49" t="s">
        <v>244</v>
      </c>
      <c r="E49">
        <v>29204</v>
      </c>
    </row>
    <row r="50" spans="1:5" x14ac:dyDescent="0.2">
      <c r="A50" s="9" t="s">
        <v>292</v>
      </c>
      <c r="B50" t="s">
        <v>293</v>
      </c>
      <c r="C50" s="8">
        <v>46804</v>
      </c>
      <c r="D50" t="s">
        <v>244</v>
      </c>
      <c r="E50">
        <v>29209</v>
      </c>
    </row>
    <row r="51" spans="1:5" x14ac:dyDescent="0.2">
      <c r="A51" s="9" t="s">
        <v>294</v>
      </c>
      <c r="B51" t="s">
        <v>295</v>
      </c>
      <c r="C51" s="8">
        <v>46575</v>
      </c>
      <c r="D51" t="s">
        <v>244</v>
      </c>
      <c r="E51">
        <v>29209</v>
      </c>
    </row>
    <row r="52" spans="1:5" x14ac:dyDescent="0.2">
      <c r="A52" s="9" t="s">
        <v>296</v>
      </c>
      <c r="B52" t="s">
        <v>297</v>
      </c>
      <c r="C52" s="8">
        <v>47093</v>
      </c>
      <c r="D52" t="s">
        <v>247</v>
      </c>
      <c r="E52">
        <v>29209</v>
      </c>
    </row>
    <row r="53" spans="1:5" x14ac:dyDescent="0.2">
      <c r="A53" s="9" t="s">
        <v>298</v>
      </c>
      <c r="B53" t="s">
        <v>299</v>
      </c>
      <c r="C53" s="8">
        <v>47169</v>
      </c>
      <c r="D53" t="s">
        <v>244</v>
      </c>
      <c r="E53">
        <v>29210</v>
      </c>
    </row>
    <row r="54" spans="1:5" x14ac:dyDescent="0.2">
      <c r="A54" s="9" t="s">
        <v>300</v>
      </c>
      <c r="B54" t="s">
        <v>301</v>
      </c>
      <c r="C54" s="8">
        <v>46599</v>
      </c>
      <c r="D54" t="s">
        <v>244</v>
      </c>
      <c r="E54">
        <v>29212</v>
      </c>
    </row>
    <row r="55" spans="1:5" x14ac:dyDescent="0.2">
      <c r="A55" s="9" t="s">
        <v>302</v>
      </c>
      <c r="B55" t="s">
        <v>303</v>
      </c>
      <c r="C55" s="8">
        <v>45674</v>
      </c>
      <c r="D55" t="s">
        <v>244</v>
      </c>
      <c r="E55">
        <v>29205</v>
      </c>
    </row>
    <row r="56" spans="1:5" x14ac:dyDescent="0.2">
      <c r="A56" s="9" t="s">
        <v>304</v>
      </c>
      <c r="B56" t="s">
        <v>305</v>
      </c>
      <c r="C56" s="8">
        <v>43817</v>
      </c>
      <c r="D56" t="s">
        <v>188</v>
      </c>
      <c r="E56">
        <v>29229</v>
      </c>
    </row>
    <row r="57" spans="1:5" x14ac:dyDescent="0.2">
      <c r="A57" s="9" t="s">
        <v>306</v>
      </c>
      <c r="B57" t="s">
        <v>307</v>
      </c>
      <c r="C57" s="8">
        <v>43873</v>
      </c>
      <c r="D57" t="s">
        <v>247</v>
      </c>
      <c r="E57">
        <v>29223</v>
      </c>
    </row>
    <row r="58" spans="1:5" x14ac:dyDescent="0.2">
      <c r="A58" s="9" t="s">
        <v>308</v>
      </c>
      <c r="B58" t="s">
        <v>309</v>
      </c>
      <c r="C58" s="8">
        <v>45647</v>
      </c>
      <c r="E58">
        <v>29201</v>
      </c>
    </row>
    <row r="59" spans="1:5" x14ac:dyDescent="0.2">
      <c r="A59" s="9" t="s">
        <v>310</v>
      </c>
      <c r="B59" t="s">
        <v>311</v>
      </c>
      <c r="C59" s="8">
        <v>45464</v>
      </c>
      <c r="D59" t="s">
        <v>247</v>
      </c>
      <c r="E59">
        <v>29210</v>
      </c>
    </row>
    <row r="60" spans="1:5" x14ac:dyDescent="0.2">
      <c r="A60" s="9" t="s">
        <v>312</v>
      </c>
      <c r="B60" t="s">
        <v>313</v>
      </c>
      <c r="C60" s="8">
        <v>47088</v>
      </c>
      <c r="D60" t="s">
        <v>244</v>
      </c>
      <c r="E60">
        <v>29229</v>
      </c>
    </row>
    <row r="61" spans="1:5" x14ac:dyDescent="0.2">
      <c r="A61" s="9" t="s">
        <v>314</v>
      </c>
      <c r="B61" t="s">
        <v>315</v>
      </c>
      <c r="C61" s="8">
        <v>45633</v>
      </c>
      <c r="D61" t="s">
        <v>188</v>
      </c>
      <c r="E61">
        <v>29212</v>
      </c>
    </row>
    <row r="62" spans="1:5" x14ac:dyDescent="0.2">
      <c r="A62" s="9" t="s">
        <v>5137</v>
      </c>
      <c r="B62" t="s">
        <v>798</v>
      </c>
      <c r="C62" s="8">
        <v>47462</v>
      </c>
      <c r="D62" t="s">
        <v>247</v>
      </c>
      <c r="E62">
        <v>29229</v>
      </c>
    </row>
    <row r="63" spans="1:5" x14ac:dyDescent="0.2">
      <c r="A63" s="9" t="s">
        <v>316</v>
      </c>
      <c r="B63" t="s">
        <v>317</v>
      </c>
      <c r="C63" s="8">
        <v>46043</v>
      </c>
      <c r="D63" t="s">
        <v>244</v>
      </c>
      <c r="E63">
        <v>29212</v>
      </c>
    </row>
    <row r="64" spans="1:5" x14ac:dyDescent="0.2">
      <c r="A64" s="9" t="s">
        <v>318</v>
      </c>
      <c r="B64" t="s">
        <v>319</v>
      </c>
      <c r="C64" s="8">
        <v>46836</v>
      </c>
      <c r="D64" t="s">
        <v>188</v>
      </c>
      <c r="E64">
        <v>29210</v>
      </c>
    </row>
    <row r="65" spans="1:5" x14ac:dyDescent="0.2">
      <c r="A65" s="9" t="s">
        <v>320</v>
      </c>
      <c r="B65" t="s">
        <v>321</v>
      </c>
      <c r="C65" s="8">
        <v>44228</v>
      </c>
      <c r="D65" t="s">
        <v>247</v>
      </c>
      <c r="E65">
        <v>29212</v>
      </c>
    </row>
    <row r="66" spans="1:5" x14ac:dyDescent="0.2">
      <c r="A66" s="9" t="s">
        <v>322</v>
      </c>
      <c r="B66" t="s">
        <v>323</v>
      </c>
      <c r="C66" s="8">
        <v>46811</v>
      </c>
      <c r="D66" t="s">
        <v>244</v>
      </c>
      <c r="E66">
        <v>29201</v>
      </c>
    </row>
    <row r="67" spans="1:5" x14ac:dyDescent="0.2">
      <c r="A67" s="9" t="s">
        <v>324</v>
      </c>
      <c r="B67" t="s">
        <v>325</v>
      </c>
      <c r="C67" s="8">
        <v>44840</v>
      </c>
      <c r="D67" t="s">
        <v>188</v>
      </c>
      <c r="E67" t="s">
        <v>326</v>
      </c>
    </row>
    <row r="68" spans="1:5" x14ac:dyDescent="0.2">
      <c r="A68" s="9" t="s">
        <v>327</v>
      </c>
      <c r="B68" t="s">
        <v>328</v>
      </c>
      <c r="C68" s="8">
        <v>46648</v>
      </c>
      <c r="D68" t="s">
        <v>188</v>
      </c>
      <c r="E68">
        <v>29223</v>
      </c>
    </row>
    <row r="69" spans="1:5" x14ac:dyDescent="0.2">
      <c r="A69" s="9" t="s">
        <v>329</v>
      </c>
      <c r="B69" t="s">
        <v>330</v>
      </c>
      <c r="C69" s="8">
        <v>46865</v>
      </c>
      <c r="D69" t="s">
        <v>247</v>
      </c>
      <c r="E69" t="s">
        <v>331</v>
      </c>
    </row>
    <row r="70" spans="1:5" x14ac:dyDescent="0.2">
      <c r="A70" s="9" t="s">
        <v>332</v>
      </c>
      <c r="B70" t="s">
        <v>333</v>
      </c>
      <c r="C70" s="8">
        <v>44546</v>
      </c>
      <c r="D70" t="s">
        <v>188</v>
      </c>
      <c r="E70">
        <v>29204</v>
      </c>
    </row>
    <row r="71" spans="1:5" x14ac:dyDescent="0.2">
      <c r="A71" s="9" t="s">
        <v>334</v>
      </c>
      <c r="B71" t="s">
        <v>335</v>
      </c>
      <c r="C71" s="8">
        <v>46795</v>
      </c>
      <c r="D71" t="s">
        <v>247</v>
      </c>
      <c r="E71">
        <v>29201</v>
      </c>
    </row>
    <row r="72" spans="1:5" x14ac:dyDescent="0.2">
      <c r="A72" s="9" t="s">
        <v>336</v>
      </c>
      <c r="B72" t="s">
        <v>337</v>
      </c>
      <c r="C72" s="8">
        <v>45291</v>
      </c>
      <c r="D72" t="s">
        <v>247</v>
      </c>
      <c r="E72">
        <v>29223</v>
      </c>
    </row>
    <row r="73" spans="1:5" x14ac:dyDescent="0.2">
      <c r="A73" s="9" t="s">
        <v>338</v>
      </c>
      <c r="B73" t="s">
        <v>339</v>
      </c>
      <c r="C73" s="8">
        <v>46690</v>
      </c>
      <c r="D73" t="s">
        <v>340</v>
      </c>
      <c r="E73" t="s">
        <v>341</v>
      </c>
    </row>
    <row r="74" spans="1:5" x14ac:dyDescent="0.2">
      <c r="A74" s="9" t="s">
        <v>342</v>
      </c>
      <c r="B74" t="s">
        <v>343</v>
      </c>
      <c r="C74" s="8">
        <v>45584</v>
      </c>
      <c r="D74" t="s">
        <v>258</v>
      </c>
      <c r="E74">
        <v>29229</v>
      </c>
    </row>
    <row r="75" spans="1:5" x14ac:dyDescent="0.2">
      <c r="A75" s="9" t="s">
        <v>344</v>
      </c>
      <c r="B75" t="s">
        <v>345</v>
      </c>
      <c r="C75" s="8">
        <v>47527</v>
      </c>
      <c r="D75" t="s">
        <v>244</v>
      </c>
      <c r="E75">
        <v>29210</v>
      </c>
    </row>
    <row r="76" spans="1:5" x14ac:dyDescent="0.2">
      <c r="A76" s="9" t="s">
        <v>346</v>
      </c>
      <c r="B76" t="s">
        <v>347</v>
      </c>
      <c r="C76" s="8">
        <v>45857</v>
      </c>
      <c r="D76" t="s">
        <v>188</v>
      </c>
      <c r="E76">
        <v>29201</v>
      </c>
    </row>
    <row r="77" spans="1:5" x14ac:dyDescent="0.2">
      <c r="A77" s="9" t="s">
        <v>348</v>
      </c>
      <c r="B77" t="s">
        <v>349</v>
      </c>
      <c r="C77" s="8">
        <v>45782</v>
      </c>
      <c r="D77" t="s">
        <v>244</v>
      </c>
      <c r="E77">
        <v>29206</v>
      </c>
    </row>
    <row r="78" spans="1:5" x14ac:dyDescent="0.2">
      <c r="A78" s="9" t="s">
        <v>350</v>
      </c>
      <c r="B78" t="s">
        <v>351</v>
      </c>
      <c r="C78" s="8">
        <v>45460</v>
      </c>
      <c r="D78" t="s">
        <v>247</v>
      </c>
      <c r="E78">
        <v>29212</v>
      </c>
    </row>
    <row r="79" spans="1:5" x14ac:dyDescent="0.2">
      <c r="A79" s="9" t="s">
        <v>352</v>
      </c>
      <c r="B79" t="s">
        <v>353</v>
      </c>
      <c r="C79" s="8">
        <v>46468</v>
      </c>
      <c r="D79" t="s">
        <v>244</v>
      </c>
      <c r="E79" t="s">
        <v>354</v>
      </c>
    </row>
    <row r="80" spans="1:5" x14ac:dyDescent="0.2">
      <c r="A80" s="9" t="s">
        <v>355</v>
      </c>
      <c r="B80" t="s">
        <v>356</v>
      </c>
      <c r="C80" s="8">
        <v>44556</v>
      </c>
      <c r="D80" t="s">
        <v>247</v>
      </c>
      <c r="E80">
        <v>29203</v>
      </c>
    </row>
    <row r="81" spans="1:5" x14ac:dyDescent="0.2">
      <c r="A81" s="9" t="s">
        <v>357</v>
      </c>
      <c r="B81" t="s">
        <v>358</v>
      </c>
      <c r="C81" s="8">
        <v>45817</v>
      </c>
      <c r="D81" t="s">
        <v>188</v>
      </c>
      <c r="E81">
        <v>29209</v>
      </c>
    </row>
    <row r="82" spans="1:5" x14ac:dyDescent="0.2">
      <c r="A82" s="9" t="s">
        <v>359</v>
      </c>
      <c r="B82" t="s">
        <v>360</v>
      </c>
      <c r="C82" s="8">
        <v>46773</v>
      </c>
      <c r="D82" t="s">
        <v>188</v>
      </c>
      <c r="E82">
        <v>29212</v>
      </c>
    </row>
    <row r="83" spans="1:5" x14ac:dyDescent="0.2">
      <c r="A83" s="9" t="s">
        <v>361</v>
      </c>
      <c r="B83" t="s">
        <v>362</v>
      </c>
      <c r="C83" s="8">
        <v>46810</v>
      </c>
      <c r="D83" t="s">
        <v>247</v>
      </c>
      <c r="E83">
        <v>29212</v>
      </c>
    </row>
    <row r="84" spans="1:5" x14ac:dyDescent="0.2">
      <c r="A84" s="9" t="s">
        <v>363</v>
      </c>
      <c r="B84" t="s">
        <v>364</v>
      </c>
      <c r="C84" s="8">
        <v>44776</v>
      </c>
      <c r="D84" t="s">
        <v>244</v>
      </c>
      <c r="E84">
        <v>29209</v>
      </c>
    </row>
    <row r="85" spans="1:5" x14ac:dyDescent="0.2">
      <c r="A85" s="9" t="s">
        <v>365</v>
      </c>
      <c r="B85" t="s">
        <v>366</v>
      </c>
      <c r="C85" s="8">
        <v>46929</v>
      </c>
      <c r="D85" t="s">
        <v>188</v>
      </c>
      <c r="E85">
        <v>29205</v>
      </c>
    </row>
    <row r="86" spans="1:5" x14ac:dyDescent="0.2">
      <c r="A86" s="9" t="s">
        <v>367</v>
      </c>
      <c r="B86" t="s">
        <v>368</v>
      </c>
      <c r="C86" s="8">
        <v>45487</v>
      </c>
      <c r="D86" t="s">
        <v>258</v>
      </c>
      <c r="E86" t="s">
        <v>369</v>
      </c>
    </row>
    <row r="87" spans="1:5" x14ac:dyDescent="0.2">
      <c r="A87" s="9" t="s">
        <v>370</v>
      </c>
      <c r="B87" t="s">
        <v>371</v>
      </c>
      <c r="C87" s="8">
        <v>46555</v>
      </c>
      <c r="D87" t="s">
        <v>244</v>
      </c>
      <c r="E87">
        <v>29212</v>
      </c>
    </row>
    <row r="88" spans="1:5" x14ac:dyDescent="0.2">
      <c r="A88" s="9" t="s">
        <v>372</v>
      </c>
      <c r="B88" t="s">
        <v>373</v>
      </c>
      <c r="C88" s="8">
        <v>43844</v>
      </c>
      <c r="D88" t="s">
        <v>244</v>
      </c>
      <c r="E88">
        <v>29210</v>
      </c>
    </row>
    <row r="89" spans="1:5" x14ac:dyDescent="0.2">
      <c r="A89" s="9" t="s">
        <v>374</v>
      </c>
      <c r="B89" t="s">
        <v>375</v>
      </c>
      <c r="C89" s="8">
        <v>45211</v>
      </c>
      <c r="D89" t="s">
        <v>244</v>
      </c>
      <c r="E89">
        <v>29209</v>
      </c>
    </row>
    <row r="90" spans="1:5" x14ac:dyDescent="0.2">
      <c r="A90" s="9" t="s">
        <v>376</v>
      </c>
      <c r="B90" t="s">
        <v>377</v>
      </c>
      <c r="C90" s="8">
        <v>46649</v>
      </c>
      <c r="D90" t="s">
        <v>247</v>
      </c>
      <c r="E90">
        <v>29206</v>
      </c>
    </row>
    <row r="91" spans="1:5" x14ac:dyDescent="0.2">
      <c r="A91" s="9" t="s">
        <v>378</v>
      </c>
      <c r="B91" t="s">
        <v>379</v>
      </c>
      <c r="C91" s="8">
        <v>46040</v>
      </c>
      <c r="D91" t="s">
        <v>247</v>
      </c>
      <c r="E91" t="s">
        <v>380</v>
      </c>
    </row>
    <row r="92" spans="1:5" x14ac:dyDescent="0.2">
      <c r="A92" s="9" t="s">
        <v>381</v>
      </c>
      <c r="B92" t="s">
        <v>382</v>
      </c>
      <c r="C92" s="8">
        <v>45785</v>
      </c>
      <c r="D92" t="s">
        <v>244</v>
      </c>
      <c r="E92">
        <v>29229</v>
      </c>
    </row>
    <row r="93" spans="1:5" x14ac:dyDescent="0.2">
      <c r="A93" s="9" t="s">
        <v>383</v>
      </c>
      <c r="B93" t="s">
        <v>384</v>
      </c>
      <c r="C93" s="8">
        <v>46754</v>
      </c>
      <c r="D93" t="s">
        <v>247</v>
      </c>
      <c r="E93">
        <v>29212</v>
      </c>
    </row>
    <row r="94" spans="1:5" x14ac:dyDescent="0.2">
      <c r="A94" s="9" t="s">
        <v>385</v>
      </c>
      <c r="B94" t="s">
        <v>386</v>
      </c>
      <c r="C94" s="8">
        <v>47081</v>
      </c>
      <c r="D94" t="s">
        <v>247</v>
      </c>
      <c r="E94">
        <v>29205</v>
      </c>
    </row>
    <row r="95" spans="1:5" x14ac:dyDescent="0.2">
      <c r="A95" s="9" t="s">
        <v>387</v>
      </c>
      <c r="B95" t="s">
        <v>388</v>
      </c>
      <c r="C95" s="8">
        <v>43990</v>
      </c>
      <c r="D95" t="s">
        <v>244</v>
      </c>
      <c r="E95">
        <v>29203</v>
      </c>
    </row>
    <row r="96" spans="1:5" x14ac:dyDescent="0.2">
      <c r="A96" s="9" t="s">
        <v>389</v>
      </c>
      <c r="B96" t="s">
        <v>390</v>
      </c>
      <c r="C96" s="8">
        <v>45663</v>
      </c>
      <c r="D96" t="s">
        <v>258</v>
      </c>
      <c r="E96">
        <v>29209</v>
      </c>
    </row>
    <row r="97" spans="1:5" x14ac:dyDescent="0.2">
      <c r="A97" s="9" t="s">
        <v>391</v>
      </c>
      <c r="B97" t="s">
        <v>392</v>
      </c>
      <c r="C97" s="8">
        <v>45008</v>
      </c>
      <c r="D97" t="s">
        <v>244</v>
      </c>
      <c r="E97">
        <v>29206</v>
      </c>
    </row>
    <row r="98" spans="1:5" x14ac:dyDescent="0.2">
      <c r="A98" s="9" t="s">
        <v>393</v>
      </c>
      <c r="B98" t="s">
        <v>394</v>
      </c>
      <c r="C98" s="8">
        <v>44529</v>
      </c>
      <c r="D98" t="s">
        <v>247</v>
      </c>
      <c r="E98">
        <v>29229</v>
      </c>
    </row>
    <row r="99" spans="1:5" x14ac:dyDescent="0.2">
      <c r="A99" s="9" t="s">
        <v>395</v>
      </c>
      <c r="B99" t="s">
        <v>396</v>
      </c>
      <c r="C99" s="8">
        <v>47583</v>
      </c>
      <c r="D99" t="s">
        <v>247</v>
      </c>
      <c r="E99">
        <v>29205</v>
      </c>
    </row>
    <row r="100" spans="1:5" x14ac:dyDescent="0.2">
      <c r="A100" s="9" t="s">
        <v>397</v>
      </c>
      <c r="B100" t="s">
        <v>398</v>
      </c>
      <c r="C100" s="8">
        <v>44568</v>
      </c>
      <c r="D100" t="s">
        <v>188</v>
      </c>
      <c r="E100">
        <v>29209</v>
      </c>
    </row>
    <row r="101" spans="1:5" x14ac:dyDescent="0.2">
      <c r="A101" s="9" t="s">
        <v>399</v>
      </c>
      <c r="B101" t="s">
        <v>400</v>
      </c>
      <c r="C101" s="8">
        <v>44189</v>
      </c>
      <c r="D101" t="s">
        <v>247</v>
      </c>
      <c r="E101">
        <v>29223</v>
      </c>
    </row>
    <row r="102" spans="1:5" x14ac:dyDescent="0.2">
      <c r="A102" s="9" t="s">
        <v>150</v>
      </c>
      <c r="B102" t="s">
        <v>401</v>
      </c>
      <c r="C102" s="8">
        <v>44506</v>
      </c>
      <c r="D102" t="s">
        <v>244</v>
      </c>
      <c r="E102">
        <v>29229</v>
      </c>
    </row>
    <row r="103" spans="1:5" x14ac:dyDescent="0.2">
      <c r="A103" s="9" t="s">
        <v>402</v>
      </c>
      <c r="B103" t="s">
        <v>403</v>
      </c>
      <c r="C103" s="8">
        <v>45253</v>
      </c>
      <c r="D103" t="s">
        <v>244</v>
      </c>
      <c r="E103">
        <v>29206</v>
      </c>
    </row>
    <row r="104" spans="1:5" x14ac:dyDescent="0.2">
      <c r="A104" s="9" t="s">
        <v>404</v>
      </c>
      <c r="B104" t="s">
        <v>405</v>
      </c>
      <c r="C104" s="8">
        <v>45517</v>
      </c>
      <c r="D104" t="s">
        <v>244</v>
      </c>
      <c r="E104">
        <v>29229</v>
      </c>
    </row>
    <row r="105" spans="1:5" x14ac:dyDescent="0.2">
      <c r="A105" s="9" t="s">
        <v>406</v>
      </c>
      <c r="B105" t="s">
        <v>407</v>
      </c>
      <c r="C105" s="8">
        <v>46630</v>
      </c>
      <c r="D105" t="s">
        <v>247</v>
      </c>
      <c r="E105">
        <v>29229</v>
      </c>
    </row>
    <row r="106" spans="1:5" x14ac:dyDescent="0.2">
      <c r="A106" s="9" t="s">
        <v>408</v>
      </c>
      <c r="B106" t="s">
        <v>409</v>
      </c>
      <c r="C106" s="8">
        <v>46644</v>
      </c>
      <c r="D106" t="s">
        <v>247</v>
      </c>
      <c r="E106" t="s">
        <v>410</v>
      </c>
    </row>
    <row r="107" spans="1:5" x14ac:dyDescent="0.2">
      <c r="A107" s="9" t="s">
        <v>411</v>
      </c>
      <c r="B107" t="s">
        <v>412</v>
      </c>
      <c r="C107" s="8">
        <v>45925</v>
      </c>
      <c r="D107" t="s">
        <v>258</v>
      </c>
      <c r="E107" t="s">
        <v>413</v>
      </c>
    </row>
    <row r="108" spans="1:5" x14ac:dyDescent="0.2">
      <c r="A108" s="9" t="s">
        <v>414</v>
      </c>
      <c r="B108" t="s">
        <v>415</v>
      </c>
      <c r="C108" s="8">
        <v>44370</v>
      </c>
      <c r="D108" t="s">
        <v>247</v>
      </c>
      <c r="E108">
        <v>29210</v>
      </c>
    </row>
    <row r="109" spans="1:5" x14ac:dyDescent="0.2">
      <c r="A109" s="9" t="s">
        <v>416</v>
      </c>
      <c r="B109" t="s">
        <v>417</v>
      </c>
      <c r="C109" s="8">
        <v>44973</v>
      </c>
      <c r="D109" t="s">
        <v>188</v>
      </c>
      <c r="E109">
        <v>29205</v>
      </c>
    </row>
    <row r="110" spans="1:5" x14ac:dyDescent="0.2">
      <c r="A110" s="9" t="s">
        <v>418</v>
      </c>
      <c r="B110" t="s">
        <v>419</v>
      </c>
      <c r="C110" s="8">
        <v>46485</v>
      </c>
      <c r="D110" t="s">
        <v>188</v>
      </c>
      <c r="E110">
        <v>29229</v>
      </c>
    </row>
    <row r="111" spans="1:5" x14ac:dyDescent="0.2">
      <c r="A111" s="9" t="s">
        <v>420</v>
      </c>
      <c r="B111" t="s">
        <v>421</v>
      </c>
      <c r="C111" s="8">
        <v>46671</v>
      </c>
      <c r="D111" t="s">
        <v>244</v>
      </c>
      <c r="E111">
        <v>29223</v>
      </c>
    </row>
    <row r="112" spans="1:5" x14ac:dyDescent="0.2">
      <c r="A112" s="9" t="s">
        <v>422</v>
      </c>
      <c r="B112" t="s">
        <v>423</v>
      </c>
      <c r="C112" s="8">
        <v>44603</v>
      </c>
      <c r="D112" t="s">
        <v>247</v>
      </c>
      <c r="E112">
        <v>29206</v>
      </c>
    </row>
    <row r="113" spans="1:5" x14ac:dyDescent="0.2">
      <c r="A113" s="9" t="s">
        <v>424</v>
      </c>
      <c r="B113" t="s">
        <v>425</v>
      </c>
      <c r="C113" s="8">
        <v>44589</v>
      </c>
      <c r="D113" t="s">
        <v>247</v>
      </c>
      <c r="E113">
        <v>29206</v>
      </c>
    </row>
    <row r="114" spans="1:5" x14ac:dyDescent="0.2">
      <c r="A114" s="9" t="s">
        <v>426</v>
      </c>
      <c r="B114" t="s">
        <v>427</v>
      </c>
      <c r="C114" s="8">
        <v>44582</v>
      </c>
      <c r="D114" t="s">
        <v>244</v>
      </c>
      <c r="E114">
        <v>29209</v>
      </c>
    </row>
    <row r="115" spans="1:5" x14ac:dyDescent="0.2">
      <c r="A115" s="9" t="s">
        <v>428</v>
      </c>
      <c r="B115" t="s">
        <v>429</v>
      </c>
      <c r="C115" s="8">
        <v>45183</v>
      </c>
      <c r="D115" t="s">
        <v>188</v>
      </c>
      <c r="E115" t="s">
        <v>430</v>
      </c>
    </row>
    <row r="116" spans="1:5" x14ac:dyDescent="0.2">
      <c r="A116" s="9" t="s">
        <v>431</v>
      </c>
      <c r="B116" t="s">
        <v>432</v>
      </c>
      <c r="C116" s="8">
        <v>45183</v>
      </c>
      <c r="D116" t="s">
        <v>244</v>
      </c>
      <c r="E116" t="s">
        <v>433</v>
      </c>
    </row>
    <row r="117" spans="1:5" x14ac:dyDescent="0.2">
      <c r="A117" s="9" t="s">
        <v>434</v>
      </c>
      <c r="B117" t="s">
        <v>435</v>
      </c>
      <c r="C117" s="8">
        <v>46352</v>
      </c>
      <c r="D117" t="s">
        <v>188</v>
      </c>
      <c r="E117">
        <v>29204</v>
      </c>
    </row>
    <row r="118" spans="1:5" x14ac:dyDescent="0.2">
      <c r="A118" s="9" t="s">
        <v>436</v>
      </c>
      <c r="B118" t="s">
        <v>437</v>
      </c>
      <c r="C118" s="8">
        <v>45460</v>
      </c>
      <c r="D118" t="s">
        <v>247</v>
      </c>
      <c r="E118">
        <v>29212</v>
      </c>
    </row>
    <row r="119" spans="1:5" x14ac:dyDescent="0.2">
      <c r="A119" s="9" t="s">
        <v>5138</v>
      </c>
      <c r="B119" t="s">
        <v>949</v>
      </c>
      <c r="C119" s="8">
        <v>47402</v>
      </c>
      <c r="D119" t="s">
        <v>247</v>
      </c>
      <c r="E119">
        <v>29212</v>
      </c>
    </row>
    <row r="120" spans="1:5" x14ac:dyDescent="0.2">
      <c r="A120" s="9" t="s">
        <v>438</v>
      </c>
      <c r="B120" t="s">
        <v>439</v>
      </c>
      <c r="C120" s="8">
        <v>44935</v>
      </c>
      <c r="D120" t="s">
        <v>244</v>
      </c>
      <c r="E120">
        <v>29210</v>
      </c>
    </row>
    <row r="121" spans="1:5" x14ac:dyDescent="0.2">
      <c r="A121" s="9" t="s">
        <v>440</v>
      </c>
      <c r="B121" t="s">
        <v>441</v>
      </c>
      <c r="C121" s="8">
        <v>44931</v>
      </c>
      <c r="D121" t="s">
        <v>188</v>
      </c>
      <c r="E121" t="s">
        <v>442</v>
      </c>
    </row>
    <row r="122" spans="1:5" x14ac:dyDescent="0.2">
      <c r="A122" s="9" t="s">
        <v>443</v>
      </c>
      <c r="B122" t="s">
        <v>444</v>
      </c>
      <c r="C122" s="8">
        <v>44945</v>
      </c>
      <c r="D122" t="s">
        <v>244</v>
      </c>
      <c r="E122">
        <v>29212</v>
      </c>
    </row>
    <row r="123" spans="1:5" x14ac:dyDescent="0.2">
      <c r="A123" s="9" t="s">
        <v>445</v>
      </c>
      <c r="B123" t="s">
        <v>446</v>
      </c>
      <c r="C123" s="8">
        <v>44959</v>
      </c>
      <c r="D123" t="s">
        <v>247</v>
      </c>
      <c r="E123">
        <v>29203</v>
      </c>
    </row>
    <row r="124" spans="1:5" x14ac:dyDescent="0.2">
      <c r="A124" s="9" t="s">
        <v>447</v>
      </c>
      <c r="B124" t="s">
        <v>448</v>
      </c>
      <c r="C124" s="8">
        <v>44994</v>
      </c>
      <c r="D124" t="s">
        <v>247</v>
      </c>
      <c r="E124" t="s">
        <v>449</v>
      </c>
    </row>
    <row r="125" spans="1:5" x14ac:dyDescent="0.2">
      <c r="A125" s="9" t="s">
        <v>450</v>
      </c>
      <c r="B125" t="s">
        <v>451</v>
      </c>
      <c r="C125" s="8">
        <v>44121</v>
      </c>
      <c r="D125" t="s">
        <v>247</v>
      </c>
      <c r="E125">
        <v>29223</v>
      </c>
    </row>
    <row r="126" spans="1:5" x14ac:dyDescent="0.2">
      <c r="A126" s="9" t="s">
        <v>452</v>
      </c>
      <c r="B126" t="s">
        <v>453</v>
      </c>
      <c r="C126" s="8">
        <v>44404</v>
      </c>
      <c r="D126" t="s">
        <v>244</v>
      </c>
      <c r="E126">
        <v>29223</v>
      </c>
    </row>
    <row r="127" spans="1:5" x14ac:dyDescent="0.2">
      <c r="A127" s="9" t="s">
        <v>454</v>
      </c>
      <c r="B127" t="s">
        <v>455</v>
      </c>
      <c r="C127" s="8">
        <v>44870</v>
      </c>
      <c r="D127" t="s">
        <v>247</v>
      </c>
      <c r="E127">
        <v>29229</v>
      </c>
    </row>
    <row r="128" spans="1:5" x14ac:dyDescent="0.2">
      <c r="A128" s="9" t="s">
        <v>456</v>
      </c>
      <c r="B128" t="s">
        <v>457</v>
      </c>
      <c r="C128" s="8">
        <v>45114</v>
      </c>
      <c r="D128" t="s">
        <v>247</v>
      </c>
      <c r="E128">
        <v>29203</v>
      </c>
    </row>
    <row r="129" spans="1:5" x14ac:dyDescent="0.2">
      <c r="A129" s="9" t="s">
        <v>458</v>
      </c>
      <c r="B129" t="s">
        <v>459</v>
      </c>
      <c r="C129" s="8">
        <v>45228</v>
      </c>
      <c r="D129" t="s">
        <v>244</v>
      </c>
      <c r="E129">
        <v>29212</v>
      </c>
    </row>
    <row r="130" spans="1:5" x14ac:dyDescent="0.2">
      <c r="A130" s="9" t="s">
        <v>460</v>
      </c>
      <c r="B130" t="s">
        <v>461</v>
      </c>
      <c r="C130" s="8">
        <v>45082</v>
      </c>
      <c r="D130" t="s">
        <v>340</v>
      </c>
      <c r="E130">
        <v>29201</v>
      </c>
    </row>
    <row r="131" spans="1:5" x14ac:dyDescent="0.2">
      <c r="A131" s="9" t="s">
        <v>462</v>
      </c>
      <c r="B131" t="s">
        <v>463</v>
      </c>
      <c r="C131" s="8">
        <v>45085</v>
      </c>
      <c r="D131" t="s">
        <v>247</v>
      </c>
      <c r="E131">
        <v>29209</v>
      </c>
    </row>
    <row r="132" spans="1:5" x14ac:dyDescent="0.2">
      <c r="A132" s="9" t="s">
        <v>464</v>
      </c>
      <c r="B132" t="s">
        <v>465</v>
      </c>
      <c r="C132" s="8">
        <v>45337</v>
      </c>
      <c r="D132" t="s">
        <v>244</v>
      </c>
      <c r="E132">
        <v>29206</v>
      </c>
    </row>
    <row r="133" spans="1:5" x14ac:dyDescent="0.2">
      <c r="A133" s="9" t="s">
        <v>466</v>
      </c>
      <c r="B133" t="s">
        <v>467</v>
      </c>
      <c r="C133" s="8">
        <v>45274</v>
      </c>
      <c r="D133" t="s">
        <v>247</v>
      </c>
      <c r="E133">
        <v>29212</v>
      </c>
    </row>
    <row r="134" spans="1:5" x14ac:dyDescent="0.2">
      <c r="A134" s="9" t="s">
        <v>468</v>
      </c>
      <c r="B134" t="s">
        <v>469</v>
      </c>
      <c r="C134" s="8">
        <v>45401</v>
      </c>
      <c r="D134" t="s">
        <v>247</v>
      </c>
      <c r="E134" t="s">
        <v>470</v>
      </c>
    </row>
    <row r="135" spans="1:5" x14ac:dyDescent="0.2">
      <c r="A135" s="9" t="s">
        <v>471</v>
      </c>
      <c r="B135" t="s">
        <v>472</v>
      </c>
      <c r="C135" s="8">
        <v>46056</v>
      </c>
      <c r="D135" t="s">
        <v>244</v>
      </c>
      <c r="E135">
        <v>29209</v>
      </c>
    </row>
    <row r="136" spans="1:5" x14ac:dyDescent="0.2">
      <c r="A136" s="9" t="s">
        <v>473</v>
      </c>
      <c r="B136" t="s">
        <v>474</v>
      </c>
      <c r="C136" s="8">
        <v>45562</v>
      </c>
      <c r="D136" t="s">
        <v>188</v>
      </c>
      <c r="E136">
        <v>29210</v>
      </c>
    </row>
    <row r="137" spans="1:5" x14ac:dyDescent="0.2">
      <c r="A137" s="9" t="s">
        <v>475</v>
      </c>
      <c r="B137" t="s">
        <v>476</v>
      </c>
      <c r="C137" s="8">
        <v>45669</v>
      </c>
      <c r="D137" t="s">
        <v>244</v>
      </c>
      <c r="E137" t="s">
        <v>477</v>
      </c>
    </row>
    <row r="138" spans="1:5" x14ac:dyDescent="0.2">
      <c r="A138" s="9" t="s">
        <v>478</v>
      </c>
      <c r="B138" t="s">
        <v>479</v>
      </c>
      <c r="C138" s="8">
        <v>46422</v>
      </c>
      <c r="D138" t="s">
        <v>188</v>
      </c>
      <c r="E138">
        <v>29205</v>
      </c>
    </row>
    <row r="139" spans="1:5" x14ac:dyDescent="0.2">
      <c r="A139" s="9" t="s">
        <v>480</v>
      </c>
      <c r="B139" t="s">
        <v>481</v>
      </c>
      <c r="C139" s="8">
        <v>45722</v>
      </c>
      <c r="D139" t="s">
        <v>247</v>
      </c>
      <c r="E139">
        <v>29212</v>
      </c>
    </row>
    <row r="140" spans="1:5" x14ac:dyDescent="0.2">
      <c r="A140" s="9" t="s">
        <v>482</v>
      </c>
      <c r="B140" t="s">
        <v>483</v>
      </c>
      <c r="C140" s="8">
        <v>45745</v>
      </c>
      <c r="D140" t="s">
        <v>247</v>
      </c>
      <c r="E140">
        <v>29203</v>
      </c>
    </row>
    <row r="141" spans="1:5" x14ac:dyDescent="0.2">
      <c r="A141" s="9" t="s">
        <v>484</v>
      </c>
      <c r="B141" t="s">
        <v>485</v>
      </c>
      <c r="C141" s="8">
        <v>46460</v>
      </c>
      <c r="D141" t="s">
        <v>247</v>
      </c>
      <c r="E141">
        <v>29212</v>
      </c>
    </row>
    <row r="142" spans="1:5" x14ac:dyDescent="0.2">
      <c r="A142" s="9" t="s">
        <v>486</v>
      </c>
      <c r="B142" t="s">
        <v>487</v>
      </c>
      <c r="C142" s="8">
        <v>45899</v>
      </c>
      <c r="D142" t="s">
        <v>244</v>
      </c>
      <c r="E142">
        <v>29223</v>
      </c>
    </row>
    <row r="143" spans="1:5" x14ac:dyDescent="0.2">
      <c r="A143" s="9" t="s">
        <v>488</v>
      </c>
      <c r="B143" t="s">
        <v>489</v>
      </c>
      <c r="C143" s="8">
        <v>46219</v>
      </c>
      <c r="D143" t="s">
        <v>244</v>
      </c>
      <c r="E143">
        <v>29229</v>
      </c>
    </row>
    <row r="144" spans="1:5" x14ac:dyDescent="0.2">
      <c r="A144" s="9" t="s">
        <v>490</v>
      </c>
      <c r="B144" t="s">
        <v>491</v>
      </c>
      <c r="C144" s="8">
        <v>46037</v>
      </c>
      <c r="D144" t="s">
        <v>247</v>
      </c>
      <c r="E144">
        <v>29205</v>
      </c>
    </row>
    <row r="145" spans="1:5" x14ac:dyDescent="0.2">
      <c r="A145" s="9" t="s">
        <v>492</v>
      </c>
      <c r="B145" t="s">
        <v>493</v>
      </c>
      <c r="C145" s="8">
        <v>46074</v>
      </c>
      <c r="D145" t="s">
        <v>247</v>
      </c>
      <c r="E145">
        <v>29223</v>
      </c>
    </row>
    <row r="146" spans="1:5" x14ac:dyDescent="0.2">
      <c r="A146" s="9" t="s">
        <v>494</v>
      </c>
      <c r="B146" t="s">
        <v>495</v>
      </c>
      <c r="C146" s="8">
        <v>46104</v>
      </c>
      <c r="D146" t="s">
        <v>188</v>
      </c>
      <c r="E146" t="s">
        <v>496</v>
      </c>
    </row>
    <row r="147" spans="1:5" x14ac:dyDescent="0.2">
      <c r="A147" s="9" t="s">
        <v>497</v>
      </c>
      <c r="B147" t="s">
        <v>498</v>
      </c>
      <c r="C147" s="8">
        <v>46201</v>
      </c>
      <c r="D147" t="s">
        <v>188</v>
      </c>
      <c r="E147">
        <v>29224</v>
      </c>
    </row>
    <row r="148" spans="1:5" x14ac:dyDescent="0.2">
      <c r="A148" s="9" t="s">
        <v>499</v>
      </c>
      <c r="B148" t="s">
        <v>500</v>
      </c>
      <c r="C148" s="8">
        <v>46598</v>
      </c>
      <c r="D148" t="s">
        <v>244</v>
      </c>
      <c r="E148">
        <v>29209</v>
      </c>
    </row>
    <row r="149" spans="1:5" x14ac:dyDescent="0.2">
      <c r="A149" s="9" t="s">
        <v>501</v>
      </c>
      <c r="B149" t="s">
        <v>502</v>
      </c>
      <c r="C149" s="8">
        <v>46277</v>
      </c>
      <c r="D149" t="s">
        <v>247</v>
      </c>
      <c r="E149">
        <v>29229</v>
      </c>
    </row>
    <row r="150" spans="1:5" x14ac:dyDescent="0.2">
      <c r="A150" s="9" t="s">
        <v>503</v>
      </c>
      <c r="B150" t="s">
        <v>504</v>
      </c>
      <c r="C150" s="8">
        <v>46340</v>
      </c>
      <c r="D150" t="s">
        <v>247</v>
      </c>
      <c r="E150">
        <v>29211</v>
      </c>
    </row>
    <row r="151" spans="1:5" x14ac:dyDescent="0.2">
      <c r="A151" s="9" t="s">
        <v>505</v>
      </c>
      <c r="B151" t="s">
        <v>506</v>
      </c>
      <c r="C151" s="8">
        <v>46408</v>
      </c>
      <c r="D151" t="s">
        <v>247</v>
      </c>
      <c r="E151">
        <v>29212</v>
      </c>
    </row>
    <row r="152" spans="1:5" x14ac:dyDescent="0.2">
      <c r="A152" s="9" t="s">
        <v>507</v>
      </c>
      <c r="B152" t="s">
        <v>508</v>
      </c>
      <c r="C152" s="8">
        <v>46425</v>
      </c>
      <c r="D152" t="s">
        <v>247</v>
      </c>
      <c r="E152">
        <v>29210</v>
      </c>
    </row>
    <row r="153" spans="1:5" x14ac:dyDescent="0.2">
      <c r="A153" s="9" t="s">
        <v>509</v>
      </c>
      <c r="B153" t="s">
        <v>510</v>
      </c>
      <c r="C153" s="8">
        <v>46917</v>
      </c>
      <c r="D153" t="s">
        <v>188</v>
      </c>
      <c r="E153">
        <v>29212</v>
      </c>
    </row>
    <row r="154" spans="1:5" x14ac:dyDescent="0.2">
      <c r="A154" s="9" t="s">
        <v>511</v>
      </c>
      <c r="B154" t="s">
        <v>512</v>
      </c>
      <c r="C154" s="8">
        <v>43885</v>
      </c>
      <c r="D154" t="s">
        <v>247</v>
      </c>
      <c r="E154">
        <v>29205</v>
      </c>
    </row>
    <row r="155" spans="1:5" x14ac:dyDescent="0.2">
      <c r="A155" s="9" t="s">
        <v>513</v>
      </c>
      <c r="B155" t="s">
        <v>514</v>
      </c>
      <c r="C155" s="8">
        <v>46843</v>
      </c>
      <c r="D155" t="s">
        <v>244</v>
      </c>
      <c r="E155">
        <v>29210</v>
      </c>
    </row>
    <row r="156" spans="1:5" x14ac:dyDescent="0.2">
      <c r="A156" s="9" t="s">
        <v>515</v>
      </c>
      <c r="B156" t="s">
        <v>516</v>
      </c>
      <c r="C156" s="8">
        <v>46891</v>
      </c>
      <c r="D156" t="s">
        <v>247</v>
      </c>
      <c r="E156">
        <v>29223</v>
      </c>
    </row>
    <row r="157" spans="1:5" x14ac:dyDescent="0.2">
      <c r="A157" s="9" t="s">
        <v>517</v>
      </c>
      <c r="B157" t="s">
        <v>518</v>
      </c>
      <c r="C157" s="8">
        <v>43283</v>
      </c>
      <c r="E157">
        <v>29212</v>
      </c>
    </row>
    <row r="158" spans="1:5" x14ac:dyDescent="0.2">
      <c r="A158" s="9" t="s">
        <v>519</v>
      </c>
      <c r="B158" t="s">
        <v>520</v>
      </c>
      <c r="C158" s="8">
        <v>47427</v>
      </c>
      <c r="D158" t="s">
        <v>244</v>
      </c>
      <c r="E158">
        <v>29210</v>
      </c>
    </row>
    <row r="159" spans="1:5" x14ac:dyDescent="0.2">
      <c r="A159" s="9" t="s">
        <v>521</v>
      </c>
      <c r="B159" t="s">
        <v>522</v>
      </c>
      <c r="C159" s="8">
        <v>44845</v>
      </c>
      <c r="D159" t="s">
        <v>247</v>
      </c>
      <c r="E159">
        <v>29209</v>
      </c>
    </row>
    <row r="160" spans="1:5" x14ac:dyDescent="0.2">
      <c r="A160" s="9" t="s">
        <v>523</v>
      </c>
      <c r="B160" t="s">
        <v>524</v>
      </c>
      <c r="C160" s="8">
        <v>47077</v>
      </c>
      <c r="D160" t="s">
        <v>247</v>
      </c>
      <c r="E160">
        <v>29229</v>
      </c>
    </row>
    <row r="161" spans="1:5" x14ac:dyDescent="0.2">
      <c r="A161" s="9" t="s">
        <v>525</v>
      </c>
      <c r="B161" t="s">
        <v>526</v>
      </c>
      <c r="C161" s="8">
        <v>47432</v>
      </c>
      <c r="D161" t="s">
        <v>244</v>
      </c>
      <c r="E161" t="s">
        <v>527</v>
      </c>
    </row>
    <row r="162" spans="1:5" x14ac:dyDescent="0.2">
      <c r="A162" s="9" t="s">
        <v>528</v>
      </c>
      <c r="B162" t="s">
        <v>529</v>
      </c>
      <c r="C162" s="8">
        <v>43585</v>
      </c>
      <c r="D162" t="s">
        <v>247</v>
      </c>
      <c r="E162">
        <v>29206</v>
      </c>
    </row>
    <row r="163" spans="1:5" x14ac:dyDescent="0.2">
      <c r="A163" s="9" t="s">
        <v>530</v>
      </c>
      <c r="B163" t="s">
        <v>531</v>
      </c>
      <c r="C163" s="8">
        <v>44137</v>
      </c>
      <c r="D163" t="s">
        <v>188</v>
      </c>
      <c r="E163">
        <v>29206</v>
      </c>
    </row>
    <row r="164" spans="1:5" x14ac:dyDescent="0.2">
      <c r="A164" s="9" t="s">
        <v>532</v>
      </c>
      <c r="B164" t="s">
        <v>533</v>
      </c>
      <c r="C164" s="8">
        <v>44247</v>
      </c>
      <c r="D164" t="s">
        <v>247</v>
      </c>
      <c r="E164">
        <v>29204</v>
      </c>
    </row>
    <row r="165" spans="1:5" x14ac:dyDescent="0.2">
      <c r="A165" s="9" t="s">
        <v>534</v>
      </c>
      <c r="B165" t="s">
        <v>535</v>
      </c>
      <c r="C165" s="8">
        <v>44537</v>
      </c>
      <c r="D165" t="s">
        <v>247</v>
      </c>
      <c r="E165">
        <v>29205</v>
      </c>
    </row>
    <row r="166" spans="1:5" x14ac:dyDescent="0.2">
      <c r="A166" s="9" t="s">
        <v>536</v>
      </c>
      <c r="B166" t="s">
        <v>537</v>
      </c>
      <c r="C166" s="8">
        <v>44613</v>
      </c>
      <c r="D166" t="s">
        <v>247</v>
      </c>
      <c r="E166">
        <v>29210</v>
      </c>
    </row>
    <row r="167" spans="1:5" x14ac:dyDescent="0.2">
      <c r="A167" s="9" t="s">
        <v>538</v>
      </c>
      <c r="B167" t="s">
        <v>539</v>
      </c>
      <c r="C167" s="8">
        <v>44732</v>
      </c>
      <c r="D167" t="s">
        <v>247</v>
      </c>
      <c r="E167">
        <v>29210</v>
      </c>
    </row>
    <row r="168" spans="1:5" x14ac:dyDescent="0.2">
      <c r="A168" s="9" t="s">
        <v>540</v>
      </c>
      <c r="B168" t="s">
        <v>541</v>
      </c>
      <c r="C168" s="8">
        <v>44732</v>
      </c>
      <c r="D168" t="s">
        <v>244</v>
      </c>
      <c r="E168">
        <v>29212</v>
      </c>
    </row>
    <row r="169" spans="1:5" x14ac:dyDescent="0.2">
      <c r="A169" s="9" t="s">
        <v>542</v>
      </c>
      <c r="B169" t="s">
        <v>543</v>
      </c>
      <c r="C169" s="8">
        <v>44771</v>
      </c>
      <c r="D169" t="s">
        <v>244</v>
      </c>
      <c r="E169">
        <v>29204</v>
      </c>
    </row>
    <row r="170" spans="1:5" x14ac:dyDescent="0.2">
      <c r="A170" s="9" t="s">
        <v>544</v>
      </c>
      <c r="B170" t="s">
        <v>545</v>
      </c>
      <c r="C170" s="8">
        <v>44817</v>
      </c>
      <c r="D170" t="s">
        <v>247</v>
      </c>
      <c r="E170">
        <v>29212</v>
      </c>
    </row>
    <row r="171" spans="1:5" x14ac:dyDescent="0.2">
      <c r="A171" s="9" t="s">
        <v>546</v>
      </c>
      <c r="B171" t="s">
        <v>547</v>
      </c>
      <c r="C171" s="8">
        <v>44852</v>
      </c>
      <c r="D171" t="s">
        <v>244</v>
      </c>
      <c r="E171">
        <v>29204</v>
      </c>
    </row>
    <row r="172" spans="1:5" x14ac:dyDescent="0.2">
      <c r="A172" s="9" t="s">
        <v>548</v>
      </c>
      <c r="B172" t="s">
        <v>549</v>
      </c>
      <c r="C172" s="8">
        <v>44995</v>
      </c>
      <c r="D172" t="s">
        <v>247</v>
      </c>
      <c r="E172">
        <v>29209</v>
      </c>
    </row>
    <row r="173" spans="1:5" x14ac:dyDescent="0.2">
      <c r="A173" s="9" t="s">
        <v>550</v>
      </c>
      <c r="B173" t="s">
        <v>551</v>
      </c>
      <c r="C173" s="8">
        <v>45152</v>
      </c>
      <c r="D173" t="s">
        <v>247</v>
      </c>
      <c r="E173" t="s">
        <v>552</v>
      </c>
    </row>
    <row r="174" spans="1:5" x14ac:dyDescent="0.2">
      <c r="A174" s="9" t="s">
        <v>553</v>
      </c>
      <c r="B174" t="s">
        <v>554</v>
      </c>
      <c r="C174" s="8">
        <v>45407</v>
      </c>
      <c r="D174" t="s">
        <v>247</v>
      </c>
      <c r="E174">
        <v>29223</v>
      </c>
    </row>
    <row r="175" spans="1:5" x14ac:dyDescent="0.2">
      <c r="A175" s="9" t="s">
        <v>555</v>
      </c>
      <c r="B175" t="s">
        <v>556</v>
      </c>
      <c r="C175" s="8">
        <v>45474</v>
      </c>
      <c r="D175" t="s">
        <v>247</v>
      </c>
      <c r="E175">
        <v>29229</v>
      </c>
    </row>
    <row r="176" spans="1:5" x14ac:dyDescent="0.2">
      <c r="A176" s="9" t="s">
        <v>557</v>
      </c>
      <c r="B176" t="s">
        <v>558</v>
      </c>
      <c r="C176" s="8">
        <v>45653</v>
      </c>
      <c r="D176" t="s">
        <v>244</v>
      </c>
      <c r="E176" t="s">
        <v>559</v>
      </c>
    </row>
    <row r="177" spans="1:5" x14ac:dyDescent="0.2">
      <c r="A177" s="9" t="s">
        <v>560</v>
      </c>
      <c r="B177" t="s">
        <v>561</v>
      </c>
      <c r="C177" s="8">
        <v>45885</v>
      </c>
      <c r="D177" t="s">
        <v>244</v>
      </c>
      <c r="E177">
        <v>29203</v>
      </c>
    </row>
    <row r="178" spans="1:5" x14ac:dyDescent="0.2">
      <c r="A178" s="9" t="s">
        <v>562</v>
      </c>
      <c r="B178" t="s">
        <v>563</v>
      </c>
      <c r="C178" s="8">
        <v>45885</v>
      </c>
      <c r="D178" t="s">
        <v>188</v>
      </c>
      <c r="E178" t="s">
        <v>564</v>
      </c>
    </row>
    <row r="179" spans="1:5" x14ac:dyDescent="0.2">
      <c r="A179" s="9" t="s">
        <v>565</v>
      </c>
      <c r="B179" t="s">
        <v>566</v>
      </c>
      <c r="C179" s="8">
        <v>46415</v>
      </c>
      <c r="D179" t="s">
        <v>247</v>
      </c>
      <c r="E179">
        <v>29229</v>
      </c>
    </row>
    <row r="180" spans="1:5" x14ac:dyDescent="0.2">
      <c r="A180" s="9" t="s">
        <v>152</v>
      </c>
      <c r="B180" t="s">
        <v>567</v>
      </c>
      <c r="C180" s="8">
        <v>46010</v>
      </c>
      <c r="D180" t="s">
        <v>247</v>
      </c>
      <c r="E180">
        <v>29206</v>
      </c>
    </row>
    <row r="181" spans="1:5" x14ac:dyDescent="0.2">
      <c r="A181" s="9" t="s">
        <v>568</v>
      </c>
      <c r="B181" t="s">
        <v>569</v>
      </c>
      <c r="C181" s="8">
        <v>46020</v>
      </c>
      <c r="D181" t="s">
        <v>247</v>
      </c>
      <c r="E181">
        <v>29212</v>
      </c>
    </row>
    <row r="182" spans="1:5" x14ac:dyDescent="0.2">
      <c r="A182" s="9" t="s">
        <v>570</v>
      </c>
      <c r="B182" t="s">
        <v>571</v>
      </c>
      <c r="C182" s="8">
        <v>46220</v>
      </c>
      <c r="D182" t="s">
        <v>247</v>
      </c>
      <c r="E182">
        <v>29223</v>
      </c>
    </row>
    <row r="183" spans="1:5" x14ac:dyDescent="0.2">
      <c r="A183" s="9" t="s">
        <v>572</v>
      </c>
      <c r="B183" t="s">
        <v>573</v>
      </c>
      <c r="C183" s="8">
        <v>46223</v>
      </c>
      <c r="D183" t="s">
        <v>247</v>
      </c>
      <c r="E183">
        <v>29210</v>
      </c>
    </row>
    <row r="184" spans="1:5" x14ac:dyDescent="0.2">
      <c r="A184" s="9" t="s">
        <v>574</v>
      </c>
      <c r="B184" t="s">
        <v>575</v>
      </c>
      <c r="C184" s="8">
        <v>46235</v>
      </c>
      <c r="D184" t="s">
        <v>244</v>
      </c>
      <c r="E184">
        <v>29210</v>
      </c>
    </row>
    <row r="185" spans="1:5" x14ac:dyDescent="0.2">
      <c r="A185" s="9" t="s">
        <v>576</v>
      </c>
      <c r="B185" t="s">
        <v>577</v>
      </c>
      <c r="C185" s="8">
        <v>46305</v>
      </c>
      <c r="D185" t="s">
        <v>244</v>
      </c>
      <c r="E185">
        <v>29223</v>
      </c>
    </row>
    <row r="186" spans="1:5" x14ac:dyDescent="0.2">
      <c r="A186" s="9" t="s">
        <v>578</v>
      </c>
      <c r="B186" t="s">
        <v>579</v>
      </c>
      <c r="C186" s="8">
        <v>45433</v>
      </c>
      <c r="D186" t="s">
        <v>247</v>
      </c>
      <c r="E186">
        <v>29209</v>
      </c>
    </row>
    <row r="187" spans="1:5" x14ac:dyDescent="0.2">
      <c r="A187" s="9" t="s">
        <v>580</v>
      </c>
      <c r="B187" t="s">
        <v>581</v>
      </c>
      <c r="C187" s="8">
        <v>46434</v>
      </c>
      <c r="D187" t="s">
        <v>188</v>
      </c>
      <c r="E187">
        <v>29210</v>
      </c>
    </row>
    <row r="188" spans="1:5" x14ac:dyDescent="0.2">
      <c r="A188" s="9" t="s">
        <v>582</v>
      </c>
      <c r="B188" t="s">
        <v>583</v>
      </c>
      <c r="C188" s="8">
        <v>46514</v>
      </c>
      <c r="D188" t="s">
        <v>247</v>
      </c>
      <c r="E188">
        <v>29209</v>
      </c>
    </row>
    <row r="189" spans="1:5" x14ac:dyDescent="0.2">
      <c r="A189" s="9" t="s">
        <v>584</v>
      </c>
      <c r="B189" t="s">
        <v>585</v>
      </c>
      <c r="C189" s="8">
        <v>46514</v>
      </c>
      <c r="D189" t="s">
        <v>188</v>
      </c>
      <c r="E189">
        <v>29212</v>
      </c>
    </row>
    <row r="190" spans="1:5" x14ac:dyDescent="0.2">
      <c r="A190" s="9" t="s">
        <v>586</v>
      </c>
      <c r="B190" t="s">
        <v>587</v>
      </c>
      <c r="C190" s="8">
        <v>46514</v>
      </c>
      <c r="D190" t="s">
        <v>247</v>
      </c>
      <c r="E190" t="s">
        <v>588</v>
      </c>
    </row>
    <row r="191" spans="1:5" x14ac:dyDescent="0.2">
      <c r="A191" s="9" t="s">
        <v>589</v>
      </c>
      <c r="B191" t="s">
        <v>590</v>
      </c>
      <c r="C191" s="8">
        <v>46514</v>
      </c>
      <c r="D191" t="s">
        <v>247</v>
      </c>
      <c r="E191">
        <v>29210</v>
      </c>
    </row>
    <row r="192" spans="1:5" x14ac:dyDescent="0.2">
      <c r="A192" s="9" t="s">
        <v>591</v>
      </c>
      <c r="B192" t="s">
        <v>592</v>
      </c>
      <c r="C192" s="8">
        <v>46560</v>
      </c>
      <c r="D192" t="s">
        <v>244</v>
      </c>
      <c r="E192">
        <v>29229</v>
      </c>
    </row>
    <row r="193" spans="1:5" x14ac:dyDescent="0.2">
      <c r="A193" s="9" t="s">
        <v>593</v>
      </c>
      <c r="B193" t="s">
        <v>594</v>
      </c>
      <c r="C193" s="8">
        <v>46578</v>
      </c>
      <c r="D193" t="s">
        <v>247</v>
      </c>
      <c r="E193">
        <v>29223</v>
      </c>
    </row>
    <row r="194" spans="1:5" x14ac:dyDescent="0.2">
      <c r="A194" s="9" t="s">
        <v>5139</v>
      </c>
      <c r="B194" t="s">
        <v>5140</v>
      </c>
      <c r="C194" s="8">
        <v>46605</v>
      </c>
      <c r="D194" t="s">
        <v>247</v>
      </c>
      <c r="E194">
        <v>29201</v>
      </c>
    </row>
    <row r="195" spans="1:5" x14ac:dyDescent="0.2">
      <c r="A195" s="9" t="s">
        <v>595</v>
      </c>
      <c r="B195" t="s">
        <v>596</v>
      </c>
      <c r="C195" s="8">
        <v>46616</v>
      </c>
      <c r="D195" t="s">
        <v>244</v>
      </c>
      <c r="E195">
        <v>29210</v>
      </c>
    </row>
    <row r="196" spans="1:5" x14ac:dyDescent="0.2">
      <c r="A196" s="9" t="s">
        <v>597</v>
      </c>
      <c r="B196" t="s">
        <v>598</v>
      </c>
      <c r="C196" s="8">
        <v>46616</v>
      </c>
      <c r="D196" t="s">
        <v>244</v>
      </c>
      <c r="E196">
        <v>29210</v>
      </c>
    </row>
    <row r="197" spans="1:5" x14ac:dyDescent="0.2">
      <c r="A197" s="9" t="s">
        <v>599</v>
      </c>
      <c r="B197" t="s">
        <v>600</v>
      </c>
      <c r="C197" s="8">
        <v>46708</v>
      </c>
      <c r="D197" t="s">
        <v>247</v>
      </c>
      <c r="E197">
        <v>29201</v>
      </c>
    </row>
    <row r="198" spans="1:5" x14ac:dyDescent="0.2">
      <c r="A198" s="9" t="s">
        <v>601</v>
      </c>
      <c r="B198" t="s">
        <v>5141</v>
      </c>
      <c r="C198" s="8">
        <v>47385</v>
      </c>
      <c r="D198" t="s">
        <v>247</v>
      </c>
      <c r="E198">
        <v>29223</v>
      </c>
    </row>
    <row r="199" spans="1:5" x14ac:dyDescent="0.2">
      <c r="A199" s="9" t="s">
        <v>602</v>
      </c>
      <c r="B199" t="s">
        <v>603</v>
      </c>
      <c r="C199" s="8">
        <v>46682</v>
      </c>
      <c r="D199" t="s">
        <v>247</v>
      </c>
      <c r="E199">
        <v>29206</v>
      </c>
    </row>
    <row r="200" spans="1:5" x14ac:dyDescent="0.2">
      <c r="A200" s="9" t="s">
        <v>604</v>
      </c>
      <c r="B200" t="s">
        <v>605</v>
      </c>
      <c r="C200" s="8">
        <v>46735</v>
      </c>
      <c r="D200" t="s">
        <v>247</v>
      </c>
      <c r="E200">
        <v>29204</v>
      </c>
    </row>
    <row r="201" spans="1:5" x14ac:dyDescent="0.2">
      <c r="A201" s="9" t="s">
        <v>606</v>
      </c>
      <c r="B201" t="s">
        <v>607</v>
      </c>
      <c r="C201" s="8">
        <v>46795</v>
      </c>
      <c r="D201" t="s">
        <v>188</v>
      </c>
      <c r="E201">
        <v>29223</v>
      </c>
    </row>
    <row r="202" spans="1:5" x14ac:dyDescent="0.2">
      <c r="A202" s="9" t="s">
        <v>608</v>
      </c>
      <c r="B202" t="s">
        <v>609</v>
      </c>
      <c r="C202" s="8">
        <v>46859</v>
      </c>
      <c r="D202" t="s">
        <v>244</v>
      </c>
      <c r="E202">
        <v>29212</v>
      </c>
    </row>
    <row r="203" spans="1:5" x14ac:dyDescent="0.2">
      <c r="A203" s="9" t="s">
        <v>610</v>
      </c>
      <c r="B203" t="s">
        <v>611</v>
      </c>
      <c r="C203" s="8">
        <v>43207</v>
      </c>
      <c r="D203" t="s">
        <v>244</v>
      </c>
      <c r="E203">
        <v>29209</v>
      </c>
    </row>
    <row r="204" spans="1:5" x14ac:dyDescent="0.2">
      <c r="A204" s="9" t="s">
        <v>612</v>
      </c>
      <c r="B204" t="s">
        <v>613</v>
      </c>
      <c r="C204" s="8">
        <v>46937</v>
      </c>
      <c r="D204" t="s">
        <v>244</v>
      </c>
      <c r="E204">
        <v>29229</v>
      </c>
    </row>
    <row r="205" spans="1:5" x14ac:dyDescent="0.2">
      <c r="A205" s="9" t="s">
        <v>614</v>
      </c>
      <c r="B205" t="s">
        <v>615</v>
      </c>
      <c r="C205" s="8">
        <v>46949</v>
      </c>
      <c r="D205" t="s">
        <v>247</v>
      </c>
      <c r="E205" t="s">
        <v>616</v>
      </c>
    </row>
    <row r="206" spans="1:5" x14ac:dyDescent="0.2">
      <c r="A206" s="9" t="s">
        <v>617</v>
      </c>
      <c r="B206" t="s">
        <v>618</v>
      </c>
      <c r="C206" s="8">
        <v>43331</v>
      </c>
      <c r="D206" t="s">
        <v>247</v>
      </c>
      <c r="E206">
        <v>29204</v>
      </c>
    </row>
    <row r="207" spans="1:5" x14ac:dyDescent="0.2">
      <c r="A207" s="9" t="s">
        <v>619</v>
      </c>
      <c r="B207" t="s">
        <v>620</v>
      </c>
      <c r="C207" s="8">
        <v>43393</v>
      </c>
      <c r="D207" t="s">
        <v>247</v>
      </c>
      <c r="E207">
        <v>29201</v>
      </c>
    </row>
    <row r="208" spans="1:5" x14ac:dyDescent="0.2">
      <c r="A208" s="9" t="s">
        <v>621</v>
      </c>
      <c r="B208" t="s">
        <v>622</v>
      </c>
      <c r="C208" s="8">
        <v>47046</v>
      </c>
      <c r="D208" t="s">
        <v>247</v>
      </c>
      <c r="E208">
        <v>29203</v>
      </c>
    </row>
    <row r="209" spans="1:5" x14ac:dyDescent="0.2">
      <c r="A209" s="9" t="s">
        <v>623</v>
      </c>
      <c r="B209" t="s">
        <v>624</v>
      </c>
      <c r="C209" s="8">
        <v>43445</v>
      </c>
      <c r="D209" t="s">
        <v>247</v>
      </c>
      <c r="E209">
        <v>29209</v>
      </c>
    </row>
    <row r="210" spans="1:5" x14ac:dyDescent="0.2">
      <c r="A210" s="9" t="s">
        <v>625</v>
      </c>
      <c r="B210" t="s">
        <v>626</v>
      </c>
      <c r="C210" s="8">
        <v>43445</v>
      </c>
      <c r="D210" t="s">
        <v>247</v>
      </c>
      <c r="E210">
        <v>29206</v>
      </c>
    </row>
    <row r="211" spans="1:5" x14ac:dyDescent="0.2">
      <c r="A211" s="9" t="s">
        <v>627</v>
      </c>
      <c r="B211" t="s">
        <v>628</v>
      </c>
      <c r="C211" s="8">
        <v>43445</v>
      </c>
      <c r="D211" t="s">
        <v>247</v>
      </c>
      <c r="E211">
        <v>29223</v>
      </c>
    </row>
    <row r="212" spans="1:5" x14ac:dyDescent="0.2">
      <c r="A212" s="9" t="s">
        <v>629</v>
      </c>
      <c r="B212" t="s">
        <v>630</v>
      </c>
      <c r="C212" s="8">
        <v>43445</v>
      </c>
      <c r="D212" t="s">
        <v>247</v>
      </c>
      <c r="E212">
        <v>29223</v>
      </c>
    </row>
    <row r="213" spans="1:5" x14ac:dyDescent="0.2">
      <c r="A213" s="9" t="s">
        <v>631</v>
      </c>
      <c r="B213" t="s">
        <v>632</v>
      </c>
      <c r="C213" s="8">
        <v>45831</v>
      </c>
      <c r="D213" t="s">
        <v>258</v>
      </c>
      <c r="E213">
        <v>29210</v>
      </c>
    </row>
    <row r="214" spans="1:5" x14ac:dyDescent="0.2">
      <c r="A214" s="9" t="s">
        <v>633</v>
      </c>
      <c r="B214" t="s">
        <v>634</v>
      </c>
      <c r="C214" s="8">
        <v>43576</v>
      </c>
      <c r="D214" t="s">
        <v>247</v>
      </c>
      <c r="E214">
        <v>29210</v>
      </c>
    </row>
    <row r="215" spans="1:5" x14ac:dyDescent="0.2">
      <c r="A215" s="9" t="s">
        <v>635</v>
      </c>
      <c r="B215" t="s">
        <v>636</v>
      </c>
      <c r="C215" s="8">
        <v>43576</v>
      </c>
      <c r="D215" t="s">
        <v>247</v>
      </c>
      <c r="E215">
        <v>29229</v>
      </c>
    </row>
    <row r="216" spans="1:5" x14ac:dyDescent="0.2">
      <c r="A216" s="9" t="s">
        <v>637</v>
      </c>
      <c r="B216" t="s">
        <v>638</v>
      </c>
      <c r="C216" s="8">
        <v>43576</v>
      </c>
      <c r="D216" t="s">
        <v>247</v>
      </c>
      <c r="E216">
        <v>29229</v>
      </c>
    </row>
    <row r="217" spans="1:5" x14ac:dyDescent="0.2">
      <c r="A217" s="9" t="s">
        <v>639</v>
      </c>
      <c r="B217" t="s">
        <v>640</v>
      </c>
      <c r="C217" s="8">
        <v>43576</v>
      </c>
      <c r="D217" t="s">
        <v>247</v>
      </c>
      <c r="E217">
        <v>29250</v>
      </c>
    </row>
    <row r="218" spans="1:5" x14ac:dyDescent="0.2">
      <c r="A218" s="9" t="s">
        <v>641</v>
      </c>
      <c r="B218" t="s">
        <v>642</v>
      </c>
      <c r="C218" s="8">
        <v>43576</v>
      </c>
      <c r="D218" t="s">
        <v>247</v>
      </c>
      <c r="E218">
        <v>29206</v>
      </c>
    </row>
    <row r="219" spans="1:5" x14ac:dyDescent="0.2">
      <c r="A219" s="9" t="s">
        <v>643</v>
      </c>
      <c r="B219" t="s">
        <v>644</v>
      </c>
      <c r="C219" s="8">
        <v>43576</v>
      </c>
      <c r="D219" t="s">
        <v>247</v>
      </c>
      <c r="E219">
        <v>29223</v>
      </c>
    </row>
    <row r="220" spans="1:5" x14ac:dyDescent="0.2">
      <c r="A220" s="9" t="s">
        <v>645</v>
      </c>
      <c r="B220" t="s">
        <v>646</v>
      </c>
      <c r="C220" s="8">
        <v>47230</v>
      </c>
      <c r="D220" t="s">
        <v>247</v>
      </c>
      <c r="E220">
        <v>29210</v>
      </c>
    </row>
    <row r="221" spans="1:5" x14ac:dyDescent="0.2">
      <c r="A221" s="9" t="s">
        <v>647</v>
      </c>
      <c r="B221" t="s">
        <v>648</v>
      </c>
      <c r="C221" s="8">
        <v>43596</v>
      </c>
      <c r="D221" t="s">
        <v>247</v>
      </c>
      <c r="E221">
        <v>29229</v>
      </c>
    </row>
    <row r="222" spans="1:5" x14ac:dyDescent="0.2">
      <c r="A222" s="9" t="s">
        <v>649</v>
      </c>
      <c r="B222" t="s">
        <v>650</v>
      </c>
      <c r="C222" s="8">
        <v>43661</v>
      </c>
      <c r="D222" t="s">
        <v>247</v>
      </c>
      <c r="E222">
        <v>29223</v>
      </c>
    </row>
    <row r="223" spans="1:5" x14ac:dyDescent="0.2">
      <c r="A223" s="9" t="s">
        <v>651</v>
      </c>
      <c r="B223" t="s">
        <v>652</v>
      </c>
      <c r="C223" s="8">
        <v>47314</v>
      </c>
      <c r="D223" t="s">
        <v>247</v>
      </c>
      <c r="E223">
        <v>29212</v>
      </c>
    </row>
    <row r="224" spans="1:5" x14ac:dyDescent="0.2">
      <c r="A224" s="9" t="s">
        <v>653</v>
      </c>
      <c r="B224" t="s">
        <v>654</v>
      </c>
      <c r="C224" s="8">
        <v>43661</v>
      </c>
      <c r="D224" t="s">
        <v>247</v>
      </c>
      <c r="E224">
        <v>29223</v>
      </c>
    </row>
    <row r="225" spans="1:5" x14ac:dyDescent="0.2">
      <c r="A225" s="9" t="s">
        <v>655</v>
      </c>
      <c r="B225" t="s">
        <v>656</v>
      </c>
      <c r="C225" s="8">
        <v>43661</v>
      </c>
      <c r="D225" t="s">
        <v>247</v>
      </c>
      <c r="E225">
        <v>29203</v>
      </c>
    </row>
    <row r="226" spans="1:5" x14ac:dyDescent="0.2">
      <c r="A226" s="9" t="s">
        <v>657</v>
      </c>
      <c r="B226" t="s">
        <v>658</v>
      </c>
      <c r="C226" s="8">
        <v>43666</v>
      </c>
      <c r="D226" t="s">
        <v>244</v>
      </c>
      <c r="E226">
        <v>29210</v>
      </c>
    </row>
    <row r="227" spans="1:5" x14ac:dyDescent="0.2">
      <c r="A227" s="9" t="s">
        <v>659</v>
      </c>
      <c r="B227" t="s">
        <v>660</v>
      </c>
      <c r="C227" s="8">
        <v>47370</v>
      </c>
      <c r="D227" t="s">
        <v>247</v>
      </c>
      <c r="E227">
        <v>29205</v>
      </c>
    </row>
    <row r="228" spans="1:5" x14ac:dyDescent="0.2">
      <c r="A228" s="9" t="s">
        <v>661</v>
      </c>
      <c r="B228" t="s">
        <v>662</v>
      </c>
      <c r="C228" s="8">
        <v>47399</v>
      </c>
      <c r="D228" t="s">
        <v>247</v>
      </c>
      <c r="E228">
        <v>29229</v>
      </c>
    </row>
    <row r="229" spans="1:5" x14ac:dyDescent="0.2">
      <c r="A229" s="9" t="s">
        <v>663</v>
      </c>
      <c r="B229" t="s">
        <v>664</v>
      </c>
      <c r="C229" s="8">
        <v>47413</v>
      </c>
      <c r="D229" t="s">
        <v>244</v>
      </c>
      <c r="E229">
        <v>29201</v>
      </c>
    </row>
    <row r="230" spans="1:5" x14ac:dyDescent="0.2">
      <c r="A230" s="9" t="s">
        <v>665</v>
      </c>
      <c r="B230" t="s">
        <v>666</v>
      </c>
      <c r="C230" s="8">
        <v>47539</v>
      </c>
      <c r="D230" t="s">
        <v>244</v>
      </c>
      <c r="E230">
        <v>29223</v>
      </c>
    </row>
    <row r="231" spans="1:5" x14ac:dyDescent="0.2">
      <c r="A231" s="9" t="s">
        <v>667</v>
      </c>
      <c r="B231" t="s">
        <v>668</v>
      </c>
      <c r="C231" s="8">
        <v>44112</v>
      </c>
      <c r="D231" t="s">
        <v>247</v>
      </c>
      <c r="E231">
        <v>29204</v>
      </c>
    </row>
    <row r="232" spans="1:5" x14ac:dyDescent="0.2">
      <c r="A232" s="9" t="s">
        <v>669</v>
      </c>
      <c r="B232" t="s">
        <v>670</v>
      </c>
      <c r="C232" s="8">
        <v>44112</v>
      </c>
      <c r="D232" t="s">
        <v>247</v>
      </c>
      <c r="E232">
        <v>29223</v>
      </c>
    </row>
    <row r="233" spans="1:5" x14ac:dyDescent="0.2">
      <c r="A233" s="9" t="s">
        <v>671</v>
      </c>
      <c r="B233" t="s">
        <v>672</v>
      </c>
      <c r="C233" s="8">
        <v>44119</v>
      </c>
      <c r="D233" t="s">
        <v>247</v>
      </c>
      <c r="E233">
        <v>29209</v>
      </c>
    </row>
    <row r="234" spans="1:5" x14ac:dyDescent="0.2">
      <c r="A234" s="9" t="s">
        <v>673</v>
      </c>
      <c r="B234" t="s">
        <v>674</v>
      </c>
      <c r="C234" s="8">
        <v>44119</v>
      </c>
      <c r="D234" t="s">
        <v>247</v>
      </c>
      <c r="E234">
        <v>29223</v>
      </c>
    </row>
    <row r="235" spans="1:5" x14ac:dyDescent="0.2">
      <c r="A235" s="9" t="s">
        <v>675</v>
      </c>
      <c r="B235" t="s">
        <v>676</v>
      </c>
      <c r="C235" s="8">
        <v>44667</v>
      </c>
      <c r="D235" t="s">
        <v>188</v>
      </c>
      <c r="E235">
        <v>29203</v>
      </c>
    </row>
    <row r="236" spans="1:5" x14ac:dyDescent="0.2">
      <c r="A236" s="9" t="s">
        <v>677</v>
      </c>
      <c r="B236" t="s">
        <v>678</v>
      </c>
      <c r="C236" s="8">
        <v>47146</v>
      </c>
      <c r="D236" t="s">
        <v>244</v>
      </c>
      <c r="E236">
        <v>29212</v>
      </c>
    </row>
    <row r="237" spans="1:5" x14ac:dyDescent="0.2">
      <c r="A237" s="9" t="s">
        <v>679</v>
      </c>
      <c r="B237" t="s">
        <v>680</v>
      </c>
      <c r="C237" s="8">
        <v>44244</v>
      </c>
      <c r="D237" t="s">
        <v>188</v>
      </c>
      <c r="E237">
        <v>29210</v>
      </c>
    </row>
    <row r="238" spans="1:5" x14ac:dyDescent="0.2">
      <c r="A238" s="9" t="s">
        <v>681</v>
      </c>
      <c r="B238" t="s">
        <v>682</v>
      </c>
      <c r="C238" s="8">
        <v>44269</v>
      </c>
      <c r="D238" t="s">
        <v>244</v>
      </c>
      <c r="E238">
        <v>29212</v>
      </c>
    </row>
    <row r="239" spans="1:5" x14ac:dyDescent="0.2">
      <c r="A239" s="9" t="s">
        <v>683</v>
      </c>
      <c r="B239" t="s">
        <v>684</v>
      </c>
      <c r="C239" s="8">
        <v>44301</v>
      </c>
      <c r="D239" t="s">
        <v>247</v>
      </c>
      <c r="E239">
        <v>29204</v>
      </c>
    </row>
    <row r="240" spans="1:5" x14ac:dyDescent="0.2">
      <c r="A240" s="9" t="s">
        <v>685</v>
      </c>
      <c r="B240" t="s">
        <v>686</v>
      </c>
      <c r="C240" s="8">
        <v>44339</v>
      </c>
      <c r="D240" t="s">
        <v>247</v>
      </c>
      <c r="E240" t="s">
        <v>687</v>
      </c>
    </row>
    <row r="241" spans="1:5" x14ac:dyDescent="0.2">
      <c r="A241" s="9" t="s">
        <v>688</v>
      </c>
      <c r="B241" t="s">
        <v>689</v>
      </c>
      <c r="C241" s="8">
        <v>44363</v>
      </c>
      <c r="D241" t="s">
        <v>247</v>
      </c>
      <c r="E241">
        <v>29212</v>
      </c>
    </row>
    <row r="242" spans="1:5" x14ac:dyDescent="0.2">
      <c r="A242" s="9" t="s">
        <v>690</v>
      </c>
      <c r="B242" t="s">
        <v>691</v>
      </c>
      <c r="C242" s="8">
        <v>44363</v>
      </c>
      <c r="D242" t="s">
        <v>244</v>
      </c>
      <c r="E242">
        <v>29206</v>
      </c>
    </row>
    <row r="243" spans="1:5" x14ac:dyDescent="0.2">
      <c r="A243" s="9" t="s">
        <v>692</v>
      </c>
      <c r="B243" t="s">
        <v>693</v>
      </c>
      <c r="C243" s="8">
        <v>44399</v>
      </c>
      <c r="D243" t="s">
        <v>244</v>
      </c>
      <c r="E243">
        <v>29201</v>
      </c>
    </row>
    <row r="244" spans="1:5" x14ac:dyDescent="0.2">
      <c r="A244" s="9" t="s">
        <v>694</v>
      </c>
      <c r="B244" t="s">
        <v>695</v>
      </c>
      <c r="C244" s="8">
        <v>44399</v>
      </c>
      <c r="D244" t="s">
        <v>247</v>
      </c>
      <c r="E244">
        <v>29201</v>
      </c>
    </row>
    <row r="245" spans="1:5" x14ac:dyDescent="0.2">
      <c r="A245" s="9" t="s">
        <v>696</v>
      </c>
      <c r="B245" t="s">
        <v>697</v>
      </c>
      <c r="C245" s="8">
        <v>44399</v>
      </c>
      <c r="D245" t="s">
        <v>188</v>
      </c>
      <c r="E245">
        <v>29202</v>
      </c>
    </row>
    <row r="246" spans="1:5" x14ac:dyDescent="0.2">
      <c r="A246" s="9" t="s">
        <v>698</v>
      </c>
      <c r="B246" t="s">
        <v>699</v>
      </c>
      <c r="C246" s="8">
        <v>44399</v>
      </c>
      <c r="D246" t="s">
        <v>247</v>
      </c>
      <c r="E246">
        <v>29229</v>
      </c>
    </row>
    <row r="247" spans="1:5" x14ac:dyDescent="0.2">
      <c r="A247" s="9" t="s">
        <v>700</v>
      </c>
      <c r="B247" t="s">
        <v>701</v>
      </c>
      <c r="C247" s="8">
        <v>44426</v>
      </c>
      <c r="D247" t="s">
        <v>188</v>
      </c>
      <c r="E247">
        <v>29209</v>
      </c>
    </row>
    <row r="248" spans="1:5" x14ac:dyDescent="0.2">
      <c r="A248" s="9" t="s">
        <v>702</v>
      </c>
      <c r="B248" t="s">
        <v>703</v>
      </c>
      <c r="C248" s="8">
        <v>44440</v>
      </c>
      <c r="D248" t="s">
        <v>247</v>
      </c>
      <c r="E248">
        <v>29223</v>
      </c>
    </row>
    <row r="249" spans="1:5" x14ac:dyDescent="0.2">
      <c r="A249" s="9" t="s">
        <v>704</v>
      </c>
      <c r="B249" t="s">
        <v>705</v>
      </c>
      <c r="C249" s="8">
        <v>44440</v>
      </c>
      <c r="D249" t="s">
        <v>247</v>
      </c>
      <c r="E249">
        <v>29223</v>
      </c>
    </row>
    <row r="250" spans="1:5" x14ac:dyDescent="0.2">
      <c r="A250" s="9" t="s">
        <v>706</v>
      </c>
      <c r="B250" t="s">
        <v>707</v>
      </c>
      <c r="C250" s="8">
        <v>44455</v>
      </c>
      <c r="D250" t="s">
        <v>247</v>
      </c>
      <c r="E250">
        <v>29206</v>
      </c>
    </row>
    <row r="251" spans="1:5" x14ac:dyDescent="0.2">
      <c r="A251" s="9" t="s">
        <v>708</v>
      </c>
      <c r="B251" t="s">
        <v>709</v>
      </c>
      <c r="C251" s="8">
        <v>44503</v>
      </c>
      <c r="D251" t="s">
        <v>247</v>
      </c>
      <c r="E251">
        <v>29204</v>
      </c>
    </row>
    <row r="252" spans="1:5" x14ac:dyDescent="0.2">
      <c r="A252" s="9" t="s">
        <v>710</v>
      </c>
      <c r="B252" t="s">
        <v>711</v>
      </c>
      <c r="C252" s="8">
        <v>44503</v>
      </c>
      <c r="D252" t="s">
        <v>247</v>
      </c>
      <c r="E252">
        <v>29203</v>
      </c>
    </row>
    <row r="253" spans="1:5" x14ac:dyDescent="0.2">
      <c r="A253" s="9" t="s">
        <v>712</v>
      </c>
      <c r="B253" t="s">
        <v>713</v>
      </c>
      <c r="C253" s="8">
        <v>44504</v>
      </c>
      <c r="D253" t="s">
        <v>247</v>
      </c>
      <c r="E253">
        <v>29212</v>
      </c>
    </row>
    <row r="254" spans="1:5" x14ac:dyDescent="0.2">
      <c r="A254" s="9" t="s">
        <v>714</v>
      </c>
      <c r="B254" t="s">
        <v>715</v>
      </c>
      <c r="C254" s="8">
        <v>44504</v>
      </c>
      <c r="D254" t="s">
        <v>247</v>
      </c>
      <c r="E254">
        <v>29210</v>
      </c>
    </row>
    <row r="255" spans="1:5" x14ac:dyDescent="0.2">
      <c r="A255" s="9" t="s">
        <v>716</v>
      </c>
      <c r="B255" t="s">
        <v>717</v>
      </c>
      <c r="C255" s="8">
        <v>44549</v>
      </c>
      <c r="D255" t="s">
        <v>247</v>
      </c>
      <c r="E255">
        <v>29223</v>
      </c>
    </row>
    <row r="256" spans="1:5" x14ac:dyDescent="0.2">
      <c r="A256" s="9" t="s">
        <v>718</v>
      </c>
      <c r="B256" t="s">
        <v>719</v>
      </c>
      <c r="C256" s="8">
        <v>44619</v>
      </c>
      <c r="D256" t="s">
        <v>247</v>
      </c>
      <c r="E256">
        <v>29212</v>
      </c>
    </row>
    <row r="257" spans="1:5" x14ac:dyDescent="0.2">
      <c r="A257" s="9" t="s">
        <v>720</v>
      </c>
      <c r="B257" t="s">
        <v>721</v>
      </c>
      <c r="C257" s="8">
        <v>44619</v>
      </c>
      <c r="D257" t="s">
        <v>247</v>
      </c>
      <c r="E257">
        <v>29210</v>
      </c>
    </row>
    <row r="258" spans="1:5" x14ac:dyDescent="0.2">
      <c r="A258" s="9" t="s">
        <v>722</v>
      </c>
      <c r="B258" t="s">
        <v>723</v>
      </c>
      <c r="C258" s="8">
        <v>44635</v>
      </c>
      <c r="D258" t="s">
        <v>247</v>
      </c>
      <c r="E258">
        <v>29209</v>
      </c>
    </row>
    <row r="259" spans="1:5" x14ac:dyDescent="0.2">
      <c r="A259" s="9" t="s">
        <v>724</v>
      </c>
      <c r="B259" t="s">
        <v>725</v>
      </c>
      <c r="C259" s="8">
        <v>44635</v>
      </c>
      <c r="D259" t="s">
        <v>247</v>
      </c>
      <c r="E259">
        <v>29209</v>
      </c>
    </row>
    <row r="260" spans="1:5" x14ac:dyDescent="0.2">
      <c r="A260" s="9" t="s">
        <v>726</v>
      </c>
      <c r="B260" t="s">
        <v>727</v>
      </c>
      <c r="C260" s="8">
        <v>44635</v>
      </c>
      <c r="D260" t="s">
        <v>247</v>
      </c>
      <c r="E260">
        <v>29209</v>
      </c>
    </row>
    <row r="261" spans="1:5" x14ac:dyDescent="0.2">
      <c r="A261" s="9" t="s">
        <v>728</v>
      </c>
      <c r="B261" t="s">
        <v>729</v>
      </c>
      <c r="C261" s="8">
        <v>44667</v>
      </c>
      <c r="D261" t="s">
        <v>247</v>
      </c>
      <c r="E261">
        <v>29212</v>
      </c>
    </row>
    <row r="262" spans="1:5" x14ac:dyDescent="0.2">
      <c r="A262" s="9" t="s">
        <v>730</v>
      </c>
      <c r="B262" t="s">
        <v>731</v>
      </c>
      <c r="C262" s="8">
        <v>44755</v>
      </c>
      <c r="D262" t="s">
        <v>244</v>
      </c>
      <c r="E262">
        <v>29229</v>
      </c>
    </row>
    <row r="263" spans="1:5" x14ac:dyDescent="0.2">
      <c r="A263" s="9" t="s">
        <v>732</v>
      </c>
      <c r="B263" t="s">
        <v>733</v>
      </c>
      <c r="C263" s="8">
        <v>45343</v>
      </c>
      <c r="D263" t="s">
        <v>247</v>
      </c>
      <c r="E263">
        <v>29223</v>
      </c>
    </row>
    <row r="264" spans="1:5" x14ac:dyDescent="0.2">
      <c r="A264" s="9" t="s">
        <v>734</v>
      </c>
      <c r="B264" t="s">
        <v>735</v>
      </c>
      <c r="C264" s="8">
        <v>44804</v>
      </c>
      <c r="D264" t="s">
        <v>247</v>
      </c>
      <c r="E264">
        <v>29210</v>
      </c>
    </row>
    <row r="265" spans="1:5" x14ac:dyDescent="0.2">
      <c r="A265" s="9" t="s">
        <v>736</v>
      </c>
      <c r="B265" t="s">
        <v>737</v>
      </c>
      <c r="C265" s="8">
        <v>44804</v>
      </c>
      <c r="D265" t="s">
        <v>247</v>
      </c>
      <c r="E265">
        <v>29203</v>
      </c>
    </row>
    <row r="266" spans="1:5" x14ac:dyDescent="0.2">
      <c r="A266" s="9" t="s">
        <v>738</v>
      </c>
      <c r="B266" t="s">
        <v>739</v>
      </c>
      <c r="C266" s="8">
        <v>44804</v>
      </c>
      <c r="D266" t="s">
        <v>244</v>
      </c>
      <c r="E266">
        <v>29203</v>
      </c>
    </row>
    <row r="267" spans="1:5" x14ac:dyDescent="0.2">
      <c r="A267" s="9" t="s">
        <v>740</v>
      </c>
      <c r="B267" t="s">
        <v>741</v>
      </c>
      <c r="C267" s="8">
        <v>44804</v>
      </c>
      <c r="D267" t="s">
        <v>247</v>
      </c>
      <c r="E267">
        <v>29203</v>
      </c>
    </row>
    <row r="268" spans="1:5" x14ac:dyDescent="0.2">
      <c r="A268" s="9" t="s">
        <v>742</v>
      </c>
      <c r="B268" t="s">
        <v>743</v>
      </c>
      <c r="C268" s="8">
        <v>44804</v>
      </c>
      <c r="D268" t="s">
        <v>247</v>
      </c>
      <c r="E268">
        <v>29203</v>
      </c>
    </row>
    <row r="269" spans="1:5" x14ac:dyDescent="0.2">
      <c r="A269" s="9" t="s">
        <v>744</v>
      </c>
      <c r="B269" t="s">
        <v>745</v>
      </c>
      <c r="C269" s="8">
        <v>44804</v>
      </c>
      <c r="D269" t="s">
        <v>247</v>
      </c>
      <c r="E269">
        <v>29203</v>
      </c>
    </row>
    <row r="270" spans="1:5" x14ac:dyDescent="0.2">
      <c r="A270" s="9" t="s">
        <v>746</v>
      </c>
      <c r="B270" t="s">
        <v>747</v>
      </c>
      <c r="C270" s="8">
        <v>44818</v>
      </c>
      <c r="D270" t="s">
        <v>247</v>
      </c>
      <c r="E270">
        <v>29229</v>
      </c>
    </row>
    <row r="271" spans="1:5" x14ac:dyDescent="0.2">
      <c r="A271" s="9" t="s">
        <v>748</v>
      </c>
      <c r="B271" t="s">
        <v>749</v>
      </c>
      <c r="C271" s="8">
        <v>44991</v>
      </c>
      <c r="D271" t="s">
        <v>247</v>
      </c>
      <c r="E271">
        <v>29212</v>
      </c>
    </row>
    <row r="272" spans="1:5" x14ac:dyDescent="0.2">
      <c r="A272" s="9" t="s">
        <v>750</v>
      </c>
      <c r="B272" t="s">
        <v>751</v>
      </c>
      <c r="C272" s="8">
        <v>44991</v>
      </c>
      <c r="D272" t="s">
        <v>244</v>
      </c>
      <c r="E272">
        <v>29212</v>
      </c>
    </row>
    <row r="273" spans="1:5" x14ac:dyDescent="0.2">
      <c r="A273" s="9" t="s">
        <v>752</v>
      </c>
      <c r="B273" t="s">
        <v>753</v>
      </c>
      <c r="C273" s="8">
        <v>44991</v>
      </c>
      <c r="D273" t="s">
        <v>247</v>
      </c>
      <c r="E273">
        <v>29212</v>
      </c>
    </row>
    <row r="274" spans="1:5" x14ac:dyDescent="0.2">
      <c r="A274" s="9" t="s">
        <v>754</v>
      </c>
      <c r="B274" t="s">
        <v>755</v>
      </c>
      <c r="C274" s="8">
        <v>44991</v>
      </c>
      <c r="D274" t="s">
        <v>247</v>
      </c>
      <c r="E274">
        <v>29212</v>
      </c>
    </row>
    <row r="275" spans="1:5" x14ac:dyDescent="0.2">
      <c r="A275" s="9" t="s">
        <v>756</v>
      </c>
      <c r="B275" t="s">
        <v>757</v>
      </c>
      <c r="C275" s="8">
        <v>44991</v>
      </c>
      <c r="D275" t="s">
        <v>247</v>
      </c>
      <c r="E275">
        <v>29212</v>
      </c>
    </row>
    <row r="276" spans="1:5" x14ac:dyDescent="0.2">
      <c r="A276" s="9" t="s">
        <v>758</v>
      </c>
      <c r="B276" t="s">
        <v>759</v>
      </c>
      <c r="C276" s="8">
        <v>45038</v>
      </c>
      <c r="D276" t="s">
        <v>247</v>
      </c>
      <c r="E276">
        <v>29250</v>
      </c>
    </row>
    <row r="277" spans="1:5" x14ac:dyDescent="0.2">
      <c r="A277" s="9" t="s">
        <v>760</v>
      </c>
      <c r="B277" t="s">
        <v>761</v>
      </c>
      <c r="C277" s="8">
        <v>45087</v>
      </c>
      <c r="D277" t="s">
        <v>247</v>
      </c>
      <c r="E277">
        <v>29229</v>
      </c>
    </row>
    <row r="278" spans="1:5" x14ac:dyDescent="0.2">
      <c r="A278" s="9" t="s">
        <v>762</v>
      </c>
      <c r="B278" t="s">
        <v>763</v>
      </c>
      <c r="C278" s="8">
        <v>45087</v>
      </c>
      <c r="D278" t="s">
        <v>247</v>
      </c>
      <c r="E278">
        <v>29223</v>
      </c>
    </row>
    <row r="279" spans="1:5" x14ac:dyDescent="0.2">
      <c r="A279" s="9" t="s">
        <v>764</v>
      </c>
      <c r="B279" t="s">
        <v>765</v>
      </c>
      <c r="C279" s="8">
        <v>45087</v>
      </c>
      <c r="D279" t="s">
        <v>247</v>
      </c>
      <c r="E279">
        <v>29209</v>
      </c>
    </row>
    <row r="280" spans="1:5" x14ac:dyDescent="0.2">
      <c r="A280" s="9" t="s">
        <v>766</v>
      </c>
      <c r="B280" t="s">
        <v>767</v>
      </c>
      <c r="C280" s="8">
        <v>45087</v>
      </c>
      <c r="D280" t="s">
        <v>247</v>
      </c>
      <c r="E280">
        <v>29229</v>
      </c>
    </row>
    <row r="281" spans="1:5" x14ac:dyDescent="0.2">
      <c r="A281" s="9" t="s">
        <v>768</v>
      </c>
      <c r="B281" t="s">
        <v>769</v>
      </c>
      <c r="C281" s="8">
        <v>45087</v>
      </c>
      <c r="D281" t="s">
        <v>247</v>
      </c>
      <c r="E281">
        <v>29229</v>
      </c>
    </row>
    <row r="282" spans="1:5" x14ac:dyDescent="0.2">
      <c r="A282" s="9" t="s">
        <v>770</v>
      </c>
      <c r="B282" t="s">
        <v>771</v>
      </c>
      <c r="C282" s="8">
        <v>45152</v>
      </c>
      <c r="D282" t="s">
        <v>247</v>
      </c>
      <c r="E282">
        <v>29209</v>
      </c>
    </row>
    <row r="283" spans="1:5" x14ac:dyDescent="0.2">
      <c r="A283" s="9" t="s">
        <v>772</v>
      </c>
      <c r="B283" t="s">
        <v>773</v>
      </c>
      <c r="C283" s="8">
        <v>45152</v>
      </c>
      <c r="D283" t="s">
        <v>247</v>
      </c>
      <c r="E283">
        <v>29212</v>
      </c>
    </row>
    <row r="284" spans="1:5" x14ac:dyDescent="0.2">
      <c r="A284" s="9" t="s">
        <v>774</v>
      </c>
      <c r="B284" t="s">
        <v>775</v>
      </c>
      <c r="C284" s="8">
        <v>45152</v>
      </c>
      <c r="D284" t="s">
        <v>247</v>
      </c>
      <c r="E284">
        <v>29210</v>
      </c>
    </row>
    <row r="285" spans="1:5" x14ac:dyDescent="0.2">
      <c r="A285" s="9" t="s">
        <v>776</v>
      </c>
      <c r="B285" t="s">
        <v>777</v>
      </c>
      <c r="C285" s="8">
        <v>45152</v>
      </c>
      <c r="D285" t="s">
        <v>247</v>
      </c>
      <c r="E285">
        <v>29212</v>
      </c>
    </row>
    <row r="286" spans="1:5" x14ac:dyDescent="0.2">
      <c r="A286" s="9" t="s">
        <v>778</v>
      </c>
      <c r="B286" t="s">
        <v>779</v>
      </c>
      <c r="C286" s="8">
        <v>45152</v>
      </c>
      <c r="D286" t="s">
        <v>247</v>
      </c>
      <c r="E286">
        <v>29212</v>
      </c>
    </row>
    <row r="287" spans="1:5" x14ac:dyDescent="0.2">
      <c r="A287" s="9" t="s">
        <v>780</v>
      </c>
      <c r="B287" t="s">
        <v>781</v>
      </c>
      <c r="C287" s="8">
        <v>45152</v>
      </c>
      <c r="D287" t="s">
        <v>247</v>
      </c>
      <c r="E287">
        <v>29210</v>
      </c>
    </row>
    <row r="288" spans="1:5" x14ac:dyDescent="0.2">
      <c r="A288" s="9" t="s">
        <v>782</v>
      </c>
      <c r="B288" t="s">
        <v>783</v>
      </c>
      <c r="C288" s="8">
        <v>45157</v>
      </c>
      <c r="D288" t="s">
        <v>247</v>
      </c>
      <c r="E288">
        <v>29212</v>
      </c>
    </row>
    <row r="289" spans="1:5" x14ac:dyDescent="0.2">
      <c r="A289" s="9" t="s">
        <v>784</v>
      </c>
      <c r="B289" t="s">
        <v>785</v>
      </c>
      <c r="C289" s="8">
        <v>45157</v>
      </c>
      <c r="D289" t="s">
        <v>247</v>
      </c>
      <c r="E289">
        <v>29212</v>
      </c>
    </row>
    <row r="290" spans="1:5" x14ac:dyDescent="0.2">
      <c r="A290" s="9" t="s">
        <v>786</v>
      </c>
      <c r="B290" t="s">
        <v>787</v>
      </c>
      <c r="C290" s="8">
        <v>45157</v>
      </c>
      <c r="D290" t="s">
        <v>247</v>
      </c>
      <c r="E290">
        <v>29212</v>
      </c>
    </row>
    <row r="291" spans="1:5" x14ac:dyDescent="0.2">
      <c r="A291" s="9" t="s">
        <v>788</v>
      </c>
      <c r="B291" t="s">
        <v>789</v>
      </c>
      <c r="C291" s="8">
        <v>45188</v>
      </c>
      <c r="D291" t="s">
        <v>247</v>
      </c>
      <c r="E291">
        <v>29206</v>
      </c>
    </row>
    <row r="292" spans="1:5" x14ac:dyDescent="0.2">
      <c r="A292" s="9" t="s">
        <v>790</v>
      </c>
      <c r="B292" t="s">
        <v>791</v>
      </c>
      <c r="C292" s="8">
        <v>45216</v>
      </c>
      <c r="D292" t="s">
        <v>247</v>
      </c>
      <c r="E292">
        <v>29204</v>
      </c>
    </row>
    <row r="293" spans="1:5" x14ac:dyDescent="0.2">
      <c r="A293" s="9" t="s">
        <v>792</v>
      </c>
      <c r="B293" t="s">
        <v>793</v>
      </c>
      <c r="C293" s="8">
        <v>45220</v>
      </c>
      <c r="D293" t="s">
        <v>244</v>
      </c>
      <c r="E293">
        <v>29229</v>
      </c>
    </row>
    <row r="294" spans="1:5" x14ac:dyDescent="0.2">
      <c r="A294" s="9" t="s">
        <v>794</v>
      </c>
      <c r="B294" t="s">
        <v>795</v>
      </c>
      <c r="C294" s="8">
        <v>45220</v>
      </c>
      <c r="D294" t="s">
        <v>244</v>
      </c>
      <c r="E294">
        <v>29212</v>
      </c>
    </row>
    <row r="295" spans="1:5" x14ac:dyDescent="0.2">
      <c r="A295" s="9" t="s">
        <v>796</v>
      </c>
      <c r="B295" t="s">
        <v>797</v>
      </c>
      <c r="C295" s="8">
        <v>45249</v>
      </c>
      <c r="D295" t="s">
        <v>247</v>
      </c>
      <c r="E295">
        <v>29224</v>
      </c>
    </row>
    <row r="296" spans="1:5" x14ac:dyDescent="0.2">
      <c r="A296" s="9" t="s">
        <v>799</v>
      </c>
      <c r="B296" t="s">
        <v>800</v>
      </c>
      <c r="C296" s="8">
        <v>45249</v>
      </c>
      <c r="D296" t="s">
        <v>188</v>
      </c>
      <c r="E296">
        <v>29212</v>
      </c>
    </row>
    <row r="297" spans="1:5" x14ac:dyDescent="0.2">
      <c r="A297" s="9" t="s">
        <v>801</v>
      </c>
      <c r="B297" t="s">
        <v>802</v>
      </c>
      <c r="C297" s="8">
        <v>45271</v>
      </c>
      <c r="D297" t="s">
        <v>247</v>
      </c>
      <c r="E297">
        <v>29210</v>
      </c>
    </row>
    <row r="298" spans="1:5" x14ac:dyDescent="0.2">
      <c r="A298" s="9" t="s">
        <v>803</v>
      </c>
      <c r="B298" t="s">
        <v>804</v>
      </c>
      <c r="C298" s="8">
        <v>45307</v>
      </c>
      <c r="D298" t="s">
        <v>244</v>
      </c>
      <c r="E298">
        <v>29250</v>
      </c>
    </row>
    <row r="299" spans="1:5" x14ac:dyDescent="0.2">
      <c r="A299" s="9" t="s">
        <v>805</v>
      </c>
      <c r="B299" t="s">
        <v>806</v>
      </c>
      <c r="C299" s="8">
        <v>45332</v>
      </c>
      <c r="D299" t="s">
        <v>247</v>
      </c>
      <c r="E299">
        <v>29210</v>
      </c>
    </row>
    <row r="300" spans="1:5" x14ac:dyDescent="0.2">
      <c r="A300" s="9" t="s">
        <v>807</v>
      </c>
      <c r="B300" t="s">
        <v>808</v>
      </c>
      <c r="C300" s="8">
        <v>45363</v>
      </c>
      <c r="D300" t="s">
        <v>247</v>
      </c>
      <c r="E300">
        <v>29212</v>
      </c>
    </row>
    <row r="301" spans="1:5" x14ac:dyDescent="0.2">
      <c r="A301" s="9" t="s">
        <v>809</v>
      </c>
      <c r="B301" t="s">
        <v>810</v>
      </c>
      <c r="C301" s="8">
        <v>45370</v>
      </c>
      <c r="D301" t="s">
        <v>247</v>
      </c>
      <c r="E301">
        <v>29212</v>
      </c>
    </row>
    <row r="302" spans="1:5" x14ac:dyDescent="0.2">
      <c r="A302" s="9" t="s">
        <v>811</v>
      </c>
      <c r="B302" t="s">
        <v>812</v>
      </c>
      <c r="C302" s="8">
        <v>46614</v>
      </c>
      <c r="D302" t="s">
        <v>247</v>
      </c>
      <c r="E302">
        <v>29229</v>
      </c>
    </row>
    <row r="303" spans="1:5" x14ac:dyDescent="0.2">
      <c r="A303" s="9" t="s">
        <v>813</v>
      </c>
      <c r="B303" t="s">
        <v>814</v>
      </c>
      <c r="C303" s="8">
        <v>45396</v>
      </c>
      <c r="D303" t="s">
        <v>247</v>
      </c>
      <c r="E303">
        <v>29204</v>
      </c>
    </row>
    <row r="304" spans="1:5" x14ac:dyDescent="0.2">
      <c r="A304" s="9" t="s">
        <v>815</v>
      </c>
      <c r="B304" t="s">
        <v>816</v>
      </c>
      <c r="C304" s="8">
        <v>45398</v>
      </c>
      <c r="D304" t="s">
        <v>247</v>
      </c>
      <c r="E304">
        <v>29210</v>
      </c>
    </row>
    <row r="305" spans="1:5" x14ac:dyDescent="0.2">
      <c r="A305" s="9" t="s">
        <v>817</v>
      </c>
      <c r="B305" t="s">
        <v>818</v>
      </c>
      <c r="C305" s="8">
        <v>45216</v>
      </c>
      <c r="D305" t="s">
        <v>188</v>
      </c>
      <c r="E305">
        <v>29209</v>
      </c>
    </row>
    <row r="306" spans="1:5" x14ac:dyDescent="0.2">
      <c r="A306" s="9" t="s">
        <v>819</v>
      </c>
      <c r="B306" t="s">
        <v>820</v>
      </c>
      <c r="C306" s="8">
        <v>45459</v>
      </c>
      <c r="D306" t="s">
        <v>247</v>
      </c>
      <c r="E306">
        <v>29212</v>
      </c>
    </row>
    <row r="307" spans="1:5" x14ac:dyDescent="0.2">
      <c r="A307" s="9" t="s">
        <v>821</v>
      </c>
      <c r="B307" t="s">
        <v>822</v>
      </c>
      <c r="C307" s="8">
        <v>45459</v>
      </c>
      <c r="D307" t="s">
        <v>247</v>
      </c>
      <c r="E307">
        <v>29223</v>
      </c>
    </row>
    <row r="308" spans="1:5" x14ac:dyDescent="0.2">
      <c r="A308" s="9" t="s">
        <v>823</v>
      </c>
      <c r="B308" t="s">
        <v>824</v>
      </c>
      <c r="C308" s="8">
        <v>45459</v>
      </c>
      <c r="D308" t="s">
        <v>247</v>
      </c>
      <c r="E308">
        <v>29223</v>
      </c>
    </row>
    <row r="309" spans="1:5" x14ac:dyDescent="0.2">
      <c r="A309" s="9" t="s">
        <v>825</v>
      </c>
      <c r="B309" t="s">
        <v>826</v>
      </c>
      <c r="C309" s="8">
        <v>45459</v>
      </c>
      <c r="D309" t="s">
        <v>247</v>
      </c>
      <c r="E309">
        <v>29223</v>
      </c>
    </row>
    <row r="310" spans="1:5" x14ac:dyDescent="0.2">
      <c r="A310" s="9" t="s">
        <v>827</v>
      </c>
      <c r="B310" t="s">
        <v>828</v>
      </c>
      <c r="C310" s="8">
        <v>45515</v>
      </c>
      <c r="D310" t="s">
        <v>247</v>
      </c>
      <c r="E310">
        <v>29212</v>
      </c>
    </row>
    <row r="311" spans="1:5" x14ac:dyDescent="0.2">
      <c r="A311" s="9" t="s">
        <v>829</v>
      </c>
      <c r="B311" t="s">
        <v>830</v>
      </c>
      <c r="C311" s="8">
        <v>45518</v>
      </c>
      <c r="D311" t="s">
        <v>188</v>
      </c>
      <c r="E311">
        <v>29205</v>
      </c>
    </row>
    <row r="312" spans="1:5" x14ac:dyDescent="0.2">
      <c r="A312" s="9" t="s">
        <v>831</v>
      </c>
      <c r="B312" t="s">
        <v>832</v>
      </c>
      <c r="C312" s="8">
        <v>45610</v>
      </c>
      <c r="D312" t="s">
        <v>247</v>
      </c>
      <c r="E312" t="s">
        <v>833</v>
      </c>
    </row>
    <row r="313" spans="1:5" x14ac:dyDescent="0.2">
      <c r="A313" s="9" t="s">
        <v>834</v>
      </c>
      <c r="B313" t="s">
        <v>835</v>
      </c>
      <c r="C313" s="8">
        <v>45613</v>
      </c>
      <c r="D313" t="s">
        <v>247</v>
      </c>
      <c r="E313">
        <v>29212</v>
      </c>
    </row>
    <row r="314" spans="1:5" x14ac:dyDescent="0.2">
      <c r="A314" s="9" t="s">
        <v>836</v>
      </c>
      <c r="B314" t="s">
        <v>837</v>
      </c>
      <c r="C314" s="8">
        <v>45677</v>
      </c>
      <c r="D314" t="s">
        <v>247</v>
      </c>
      <c r="E314">
        <v>29229</v>
      </c>
    </row>
    <row r="315" spans="1:5" x14ac:dyDescent="0.2">
      <c r="A315" s="9" t="s">
        <v>838</v>
      </c>
      <c r="B315" t="s">
        <v>839</v>
      </c>
      <c r="C315" s="8">
        <v>45677</v>
      </c>
      <c r="D315" t="s">
        <v>247</v>
      </c>
      <c r="E315">
        <v>29229</v>
      </c>
    </row>
    <row r="316" spans="1:5" x14ac:dyDescent="0.2">
      <c r="A316" s="9" t="s">
        <v>840</v>
      </c>
      <c r="B316" t="s">
        <v>841</v>
      </c>
      <c r="C316" s="8">
        <v>45677</v>
      </c>
      <c r="D316" t="s">
        <v>247</v>
      </c>
      <c r="E316">
        <v>29229</v>
      </c>
    </row>
    <row r="317" spans="1:5" x14ac:dyDescent="0.2">
      <c r="A317" s="9" t="s">
        <v>842</v>
      </c>
      <c r="B317" t="s">
        <v>843</v>
      </c>
      <c r="C317" s="8">
        <v>46885</v>
      </c>
      <c r="D317" t="s">
        <v>258</v>
      </c>
      <c r="E317">
        <v>29205</v>
      </c>
    </row>
    <row r="318" spans="1:5" x14ac:dyDescent="0.2">
      <c r="A318" s="9" t="s">
        <v>844</v>
      </c>
      <c r="B318" t="s">
        <v>845</v>
      </c>
      <c r="C318" s="8">
        <v>45705</v>
      </c>
      <c r="D318" t="s">
        <v>247</v>
      </c>
      <c r="E318">
        <v>29212</v>
      </c>
    </row>
    <row r="319" spans="1:5" x14ac:dyDescent="0.2">
      <c r="A319" s="9" t="s">
        <v>846</v>
      </c>
      <c r="B319" t="s">
        <v>847</v>
      </c>
      <c r="C319" s="8">
        <v>45705</v>
      </c>
      <c r="D319" t="s">
        <v>247</v>
      </c>
      <c r="E319">
        <v>29212</v>
      </c>
    </row>
    <row r="320" spans="1:5" x14ac:dyDescent="0.2">
      <c r="A320" s="9" t="s">
        <v>848</v>
      </c>
      <c r="B320" t="s">
        <v>849</v>
      </c>
      <c r="C320" s="8">
        <v>45741</v>
      </c>
      <c r="D320" t="s">
        <v>247</v>
      </c>
      <c r="E320">
        <v>29212</v>
      </c>
    </row>
    <row r="321" spans="1:5" x14ac:dyDescent="0.2">
      <c r="A321" s="9" t="s">
        <v>850</v>
      </c>
      <c r="B321" t="s">
        <v>851</v>
      </c>
      <c r="C321" s="8">
        <v>45795</v>
      </c>
      <c r="D321" t="s">
        <v>247</v>
      </c>
      <c r="E321">
        <v>29229</v>
      </c>
    </row>
    <row r="322" spans="1:5" x14ac:dyDescent="0.2">
      <c r="A322" s="9" t="s">
        <v>852</v>
      </c>
      <c r="B322" t="s">
        <v>853</v>
      </c>
      <c r="C322" s="8">
        <v>45798</v>
      </c>
      <c r="D322" t="s">
        <v>188</v>
      </c>
      <c r="E322">
        <v>29209</v>
      </c>
    </row>
    <row r="323" spans="1:5" x14ac:dyDescent="0.2">
      <c r="A323" s="9" t="s">
        <v>854</v>
      </c>
      <c r="B323" t="s">
        <v>855</v>
      </c>
      <c r="C323" s="8">
        <v>45896</v>
      </c>
      <c r="D323" t="s">
        <v>247</v>
      </c>
      <c r="E323">
        <v>29201</v>
      </c>
    </row>
    <row r="324" spans="1:5" x14ac:dyDescent="0.2">
      <c r="A324" s="9" t="s">
        <v>856</v>
      </c>
      <c r="B324" t="s">
        <v>857</v>
      </c>
      <c r="C324" s="8">
        <v>45924</v>
      </c>
      <c r="D324" t="s">
        <v>244</v>
      </c>
      <c r="E324">
        <v>29210</v>
      </c>
    </row>
    <row r="325" spans="1:5" x14ac:dyDescent="0.2">
      <c r="A325" s="9" t="s">
        <v>858</v>
      </c>
      <c r="B325" t="s">
        <v>859</v>
      </c>
      <c r="C325" s="8">
        <v>45924</v>
      </c>
      <c r="D325" t="s">
        <v>247</v>
      </c>
      <c r="E325">
        <v>29210</v>
      </c>
    </row>
    <row r="326" spans="1:5" x14ac:dyDescent="0.2">
      <c r="A326" s="9" t="s">
        <v>860</v>
      </c>
      <c r="B326" t="s">
        <v>861</v>
      </c>
      <c r="C326" s="8">
        <v>45924</v>
      </c>
      <c r="D326" t="s">
        <v>247</v>
      </c>
      <c r="E326">
        <v>29223</v>
      </c>
    </row>
    <row r="327" spans="1:5" x14ac:dyDescent="0.2">
      <c r="A327" s="9" t="s">
        <v>862</v>
      </c>
      <c r="B327" t="s">
        <v>863</v>
      </c>
      <c r="C327" s="8">
        <v>45943</v>
      </c>
      <c r="D327" t="s">
        <v>247</v>
      </c>
      <c r="E327">
        <v>29210</v>
      </c>
    </row>
    <row r="328" spans="1:5" x14ac:dyDescent="0.2">
      <c r="A328" s="9" t="s">
        <v>864</v>
      </c>
      <c r="B328" t="s">
        <v>865</v>
      </c>
      <c r="C328" s="8">
        <v>45943</v>
      </c>
      <c r="D328" t="s">
        <v>247</v>
      </c>
      <c r="E328">
        <v>29205</v>
      </c>
    </row>
    <row r="329" spans="1:5" x14ac:dyDescent="0.2">
      <c r="A329" s="9" t="s">
        <v>866</v>
      </c>
      <c r="B329" t="s">
        <v>867</v>
      </c>
      <c r="C329" s="8">
        <v>45944</v>
      </c>
      <c r="D329" t="s">
        <v>244</v>
      </c>
      <c r="E329">
        <v>29212</v>
      </c>
    </row>
    <row r="330" spans="1:5" x14ac:dyDescent="0.2">
      <c r="A330" s="9" t="s">
        <v>868</v>
      </c>
      <c r="B330" t="s">
        <v>869</v>
      </c>
      <c r="C330" s="8">
        <v>46102</v>
      </c>
      <c r="D330" t="s">
        <v>244</v>
      </c>
      <c r="E330">
        <v>29229</v>
      </c>
    </row>
    <row r="331" spans="1:5" x14ac:dyDescent="0.2">
      <c r="A331" s="9" t="s">
        <v>870</v>
      </c>
      <c r="B331" t="s">
        <v>871</v>
      </c>
      <c r="C331" s="8">
        <v>46151</v>
      </c>
      <c r="D331" t="s">
        <v>247</v>
      </c>
      <c r="E331">
        <v>29223</v>
      </c>
    </row>
    <row r="332" spans="1:5" x14ac:dyDescent="0.2">
      <c r="A332" s="9" t="s">
        <v>872</v>
      </c>
      <c r="B332" t="s">
        <v>873</v>
      </c>
      <c r="C332" s="8">
        <v>46186</v>
      </c>
      <c r="D332" t="s">
        <v>247</v>
      </c>
      <c r="E332">
        <v>29201</v>
      </c>
    </row>
    <row r="333" spans="1:5" x14ac:dyDescent="0.2">
      <c r="A333" s="9" t="s">
        <v>874</v>
      </c>
      <c r="B333" t="s">
        <v>875</v>
      </c>
      <c r="C333" s="8">
        <v>46249</v>
      </c>
      <c r="D333" t="s">
        <v>247</v>
      </c>
      <c r="E333">
        <v>29229</v>
      </c>
    </row>
    <row r="334" spans="1:5" x14ac:dyDescent="0.2">
      <c r="A334" s="9" t="s">
        <v>876</v>
      </c>
      <c r="B334" t="s">
        <v>877</v>
      </c>
      <c r="C334" s="8">
        <v>46287</v>
      </c>
      <c r="D334" t="s">
        <v>247</v>
      </c>
      <c r="E334">
        <v>29206</v>
      </c>
    </row>
    <row r="335" spans="1:5" x14ac:dyDescent="0.2">
      <c r="A335" s="9" t="s">
        <v>878</v>
      </c>
      <c r="B335" t="s">
        <v>879</v>
      </c>
      <c r="C335" s="8">
        <v>46287</v>
      </c>
      <c r="D335" t="s">
        <v>247</v>
      </c>
      <c r="E335">
        <v>29206</v>
      </c>
    </row>
    <row r="336" spans="1:5" x14ac:dyDescent="0.2">
      <c r="A336" s="9" t="s">
        <v>880</v>
      </c>
      <c r="B336" t="s">
        <v>881</v>
      </c>
      <c r="C336" s="8">
        <v>46312</v>
      </c>
      <c r="D336" t="s">
        <v>247</v>
      </c>
      <c r="E336">
        <v>29229</v>
      </c>
    </row>
    <row r="337" spans="1:5" x14ac:dyDescent="0.2">
      <c r="A337" s="9" t="s">
        <v>882</v>
      </c>
      <c r="B337" t="s">
        <v>883</v>
      </c>
      <c r="C337" s="8">
        <v>46368</v>
      </c>
      <c r="D337" t="s">
        <v>247</v>
      </c>
      <c r="E337">
        <v>29210</v>
      </c>
    </row>
    <row r="338" spans="1:5" x14ac:dyDescent="0.2">
      <c r="A338" s="9" t="s">
        <v>884</v>
      </c>
      <c r="B338" t="s">
        <v>885</v>
      </c>
      <c r="C338" s="8">
        <v>46393</v>
      </c>
      <c r="D338" t="s">
        <v>247</v>
      </c>
      <c r="E338">
        <v>29223</v>
      </c>
    </row>
    <row r="339" spans="1:5" x14ac:dyDescent="0.2">
      <c r="A339" s="9" t="s">
        <v>886</v>
      </c>
      <c r="B339" t="s">
        <v>887</v>
      </c>
      <c r="C339" s="8">
        <v>46410</v>
      </c>
      <c r="D339" t="s">
        <v>247</v>
      </c>
      <c r="E339">
        <v>29229</v>
      </c>
    </row>
    <row r="340" spans="1:5" x14ac:dyDescent="0.2">
      <c r="A340" s="9" t="s">
        <v>888</v>
      </c>
      <c r="B340" t="s">
        <v>889</v>
      </c>
      <c r="C340" s="8">
        <v>46466</v>
      </c>
      <c r="D340" t="s">
        <v>247</v>
      </c>
      <c r="E340">
        <v>29212</v>
      </c>
    </row>
    <row r="341" spans="1:5" x14ac:dyDescent="0.2">
      <c r="A341" s="9" t="s">
        <v>82</v>
      </c>
      <c r="B341" t="s">
        <v>890</v>
      </c>
      <c r="C341" s="8">
        <v>46515</v>
      </c>
      <c r="D341" t="s">
        <v>247</v>
      </c>
      <c r="E341">
        <v>29204</v>
      </c>
    </row>
    <row r="342" spans="1:5" x14ac:dyDescent="0.2">
      <c r="A342" s="9" t="s">
        <v>891</v>
      </c>
      <c r="B342" t="s">
        <v>892</v>
      </c>
      <c r="C342" s="8">
        <v>46530</v>
      </c>
      <c r="D342" t="s">
        <v>188</v>
      </c>
      <c r="E342">
        <v>29205</v>
      </c>
    </row>
    <row r="343" spans="1:5" x14ac:dyDescent="0.2">
      <c r="A343" s="9" t="s">
        <v>893</v>
      </c>
      <c r="B343" t="s">
        <v>894</v>
      </c>
      <c r="C343" s="8">
        <v>45330</v>
      </c>
      <c r="D343" t="s">
        <v>258</v>
      </c>
      <c r="E343">
        <v>29206</v>
      </c>
    </row>
    <row r="344" spans="1:5" x14ac:dyDescent="0.2">
      <c r="A344" s="9" t="s">
        <v>895</v>
      </c>
      <c r="B344" t="s">
        <v>896</v>
      </c>
      <c r="C344" s="8">
        <v>46557</v>
      </c>
      <c r="D344" t="s">
        <v>247</v>
      </c>
      <c r="E344">
        <v>29212</v>
      </c>
    </row>
    <row r="345" spans="1:5" x14ac:dyDescent="0.2">
      <c r="A345" s="9" t="s">
        <v>897</v>
      </c>
      <c r="B345" t="s">
        <v>898</v>
      </c>
      <c r="C345" s="8">
        <v>46561</v>
      </c>
      <c r="D345" t="s">
        <v>247</v>
      </c>
      <c r="E345">
        <v>29229</v>
      </c>
    </row>
    <row r="346" spans="1:5" x14ac:dyDescent="0.2">
      <c r="A346" s="9" t="s">
        <v>899</v>
      </c>
      <c r="B346" t="s">
        <v>900</v>
      </c>
      <c r="C346" s="8">
        <v>46581</v>
      </c>
      <c r="D346" t="s">
        <v>247</v>
      </c>
      <c r="E346">
        <v>29229</v>
      </c>
    </row>
    <row r="347" spans="1:5" x14ac:dyDescent="0.2">
      <c r="A347" s="9" t="s">
        <v>901</v>
      </c>
      <c r="B347" t="s">
        <v>902</v>
      </c>
      <c r="C347" s="8">
        <v>46648</v>
      </c>
      <c r="D347" t="s">
        <v>247</v>
      </c>
      <c r="E347">
        <v>29223</v>
      </c>
    </row>
    <row r="348" spans="1:5" x14ac:dyDescent="0.2">
      <c r="A348" s="9" t="s">
        <v>903</v>
      </c>
      <c r="B348" t="s">
        <v>904</v>
      </c>
      <c r="C348" s="8">
        <v>46648</v>
      </c>
      <c r="D348" t="s">
        <v>247</v>
      </c>
      <c r="E348">
        <v>29203</v>
      </c>
    </row>
    <row r="349" spans="1:5" x14ac:dyDescent="0.2">
      <c r="A349" s="9" t="s">
        <v>905</v>
      </c>
      <c r="B349" t="s">
        <v>906</v>
      </c>
      <c r="C349" s="8">
        <v>46648</v>
      </c>
      <c r="D349" t="s">
        <v>247</v>
      </c>
      <c r="E349">
        <v>29223</v>
      </c>
    </row>
    <row r="350" spans="1:5" x14ac:dyDescent="0.2">
      <c r="A350" s="9" t="s">
        <v>907</v>
      </c>
      <c r="B350" t="s">
        <v>908</v>
      </c>
      <c r="C350" s="8">
        <v>46648</v>
      </c>
      <c r="D350" t="s">
        <v>188</v>
      </c>
      <c r="E350">
        <v>29223</v>
      </c>
    </row>
    <row r="351" spans="1:5" x14ac:dyDescent="0.2">
      <c r="A351" s="9" t="s">
        <v>909</v>
      </c>
      <c r="B351" t="s">
        <v>910</v>
      </c>
      <c r="C351" s="8">
        <v>46663</v>
      </c>
      <c r="D351" t="s">
        <v>247</v>
      </c>
      <c r="E351">
        <v>29223</v>
      </c>
    </row>
    <row r="352" spans="1:5" x14ac:dyDescent="0.2">
      <c r="A352" s="9" t="s">
        <v>911</v>
      </c>
      <c r="B352" t="s">
        <v>912</v>
      </c>
      <c r="C352" s="8">
        <v>46683</v>
      </c>
      <c r="D352" t="s">
        <v>247</v>
      </c>
      <c r="E352">
        <v>29203</v>
      </c>
    </row>
    <row r="353" spans="1:5" x14ac:dyDescent="0.2">
      <c r="A353" s="9" t="s">
        <v>913</v>
      </c>
      <c r="B353" t="s">
        <v>914</v>
      </c>
      <c r="C353" s="8">
        <v>46683</v>
      </c>
      <c r="D353" t="s">
        <v>247</v>
      </c>
      <c r="E353">
        <v>29212</v>
      </c>
    </row>
    <row r="354" spans="1:5" x14ac:dyDescent="0.2">
      <c r="A354" s="9" t="s">
        <v>77</v>
      </c>
      <c r="B354" t="s">
        <v>915</v>
      </c>
      <c r="C354" s="8">
        <v>46831</v>
      </c>
      <c r="D354" t="s">
        <v>244</v>
      </c>
      <c r="E354">
        <v>29209</v>
      </c>
    </row>
    <row r="355" spans="1:5" x14ac:dyDescent="0.2">
      <c r="A355" s="9" t="s">
        <v>917</v>
      </c>
      <c r="B355" t="s">
        <v>918</v>
      </c>
      <c r="C355" s="8">
        <v>46831</v>
      </c>
      <c r="D355" t="s">
        <v>247</v>
      </c>
      <c r="E355">
        <v>29205</v>
      </c>
    </row>
    <row r="356" spans="1:5" x14ac:dyDescent="0.2">
      <c r="A356" s="9" t="s">
        <v>87</v>
      </c>
      <c r="B356" t="s">
        <v>919</v>
      </c>
      <c r="C356" s="8">
        <v>46922</v>
      </c>
      <c r="D356" t="s">
        <v>247</v>
      </c>
      <c r="E356">
        <v>29210</v>
      </c>
    </row>
    <row r="357" spans="1:5" x14ac:dyDescent="0.2">
      <c r="A357" s="9" t="s">
        <v>920</v>
      </c>
      <c r="B357" t="s">
        <v>921</v>
      </c>
      <c r="C357" s="8">
        <v>46957</v>
      </c>
      <c r="D357" t="s">
        <v>247</v>
      </c>
      <c r="E357">
        <v>29201</v>
      </c>
    </row>
    <row r="358" spans="1:5" x14ac:dyDescent="0.2">
      <c r="A358" s="9" t="s">
        <v>922</v>
      </c>
      <c r="B358" t="s">
        <v>923</v>
      </c>
      <c r="C358" s="8">
        <v>46957</v>
      </c>
      <c r="D358" t="s">
        <v>247</v>
      </c>
      <c r="E358">
        <v>29212</v>
      </c>
    </row>
    <row r="359" spans="1:5" x14ac:dyDescent="0.2">
      <c r="A359" s="9" t="s">
        <v>924</v>
      </c>
      <c r="B359" t="s">
        <v>925</v>
      </c>
      <c r="C359" s="8">
        <v>46989</v>
      </c>
      <c r="D359" t="s">
        <v>247</v>
      </c>
      <c r="E359">
        <v>29229</v>
      </c>
    </row>
    <row r="360" spans="1:5" x14ac:dyDescent="0.2">
      <c r="A360" s="9" t="s">
        <v>926</v>
      </c>
      <c r="B360" t="s">
        <v>927</v>
      </c>
      <c r="C360" s="8">
        <v>46989</v>
      </c>
      <c r="D360" t="s">
        <v>247</v>
      </c>
      <c r="E360">
        <v>29229</v>
      </c>
    </row>
    <row r="361" spans="1:5" x14ac:dyDescent="0.2">
      <c r="A361" s="9" t="s">
        <v>928</v>
      </c>
      <c r="B361" t="s">
        <v>929</v>
      </c>
      <c r="C361" s="8">
        <v>47050</v>
      </c>
      <c r="E361">
        <v>29204</v>
      </c>
    </row>
    <row r="362" spans="1:5" x14ac:dyDescent="0.2">
      <c r="A362" s="9" t="s">
        <v>930</v>
      </c>
      <c r="B362" t="s">
        <v>931</v>
      </c>
      <c r="C362" s="8">
        <v>47104</v>
      </c>
      <c r="D362" t="s">
        <v>247</v>
      </c>
      <c r="E362">
        <v>29212</v>
      </c>
    </row>
    <row r="363" spans="1:5" x14ac:dyDescent="0.2">
      <c r="A363" s="9" t="s">
        <v>932</v>
      </c>
      <c r="B363" t="s">
        <v>933</v>
      </c>
      <c r="C363" s="8">
        <v>44162</v>
      </c>
      <c r="D363" t="s">
        <v>258</v>
      </c>
      <c r="E363">
        <v>29212</v>
      </c>
    </row>
    <row r="364" spans="1:5" x14ac:dyDescent="0.2">
      <c r="A364" s="9" t="s">
        <v>934</v>
      </c>
      <c r="B364" t="s">
        <v>935</v>
      </c>
      <c r="C364" s="8">
        <v>47188</v>
      </c>
      <c r="D364" t="s">
        <v>244</v>
      </c>
      <c r="E364">
        <v>29203</v>
      </c>
    </row>
    <row r="365" spans="1:5" x14ac:dyDescent="0.2">
      <c r="A365" s="9" t="s">
        <v>14</v>
      </c>
      <c r="B365" t="s">
        <v>936</v>
      </c>
      <c r="C365" s="8">
        <v>47195</v>
      </c>
      <c r="D365" t="s">
        <v>247</v>
      </c>
      <c r="E365">
        <v>29209</v>
      </c>
    </row>
    <row r="366" spans="1:5" x14ac:dyDescent="0.2">
      <c r="A366" s="9" t="s">
        <v>937</v>
      </c>
      <c r="B366" t="s">
        <v>938</v>
      </c>
      <c r="C366" s="8">
        <v>47195</v>
      </c>
      <c r="D366" t="s">
        <v>244</v>
      </c>
      <c r="E366">
        <v>29205</v>
      </c>
    </row>
    <row r="367" spans="1:5" x14ac:dyDescent="0.2">
      <c r="A367" s="9" t="s">
        <v>939</v>
      </c>
      <c r="B367" t="s">
        <v>940</v>
      </c>
      <c r="C367" s="8">
        <v>47199</v>
      </c>
      <c r="D367" t="s">
        <v>247</v>
      </c>
      <c r="E367">
        <v>29223</v>
      </c>
    </row>
    <row r="368" spans="1:5" x14ac:dyDescent="0.2">
      <c r="A368" s="9" t="s">
        <v>941</v>
      </c>
      <c r="B368" t="s">
        <v>942</v>
      </c>
      <c r="C368" s="8">
        <v>47258</v>
      </c>
      <c r="D368" t="s">
        <v>247</v>
      </c>
      <c r="E368" t="s">
        <v>943</v>
      </c>
    </row>
    <row r="369" spans="1:5" x14ac:dyDescent="0.2">
      <c r="A369" s="9" t="s">
        <v>944</v>
      </c>
      <c r="B369" t="s">
        <v>945</v>
      </c>
      <c r="C369" s="8">
        <v>47287</v>
      </c>
      <c r="D369" t="s">
        <v>247</v>
      </c>
      <c r="E369">
        <v>29205</v>
      </c>
    </row>
    <row r="370" spans="1:5" x14ac:dyDescent="0.2">
      <c r="A370" s="9" t="s">
        <v>946</v>
      </c>
      <c r="B370" t="s">
        <v>947</v>
      </c>
      <c r="C370" s="8">
        <v>47287</v>
      </c>
      <c r="D370" t="s">
        <v>247</v>
      </c>
      <c r="E370">
        <v>29205</v>
      </c>
    </row>
    <row r="371" spans="1:5" x14ac:dyDescent="0.2">
      <c r="A371" s="9" t="s">
        <v>950</v>
      </c>
      <c r="B371" t="s">
        <v>951</v>
      </c>
      <c r="C371" s="8">
        <v>47384</v>
      </c>
      <c r="D371" t="s">
        <v>247</v>
      </c>
      <c r="E371">
        <v>29210</v>
      </c>
    </row>
    <row r="372" spans="1:5" x14ac:dyDescent="0.2">
      <c r="A372" s="9" t="s">
        <v>952</v>
      </c>
      <c r="B372" t="s">
        <v>953</v>
      </c>
      <c r="C372" s="8">
        <v>47384</v>
      </c>
      <c r="D372" t="s">
        <v>247</v>
      </c>
      <c r="E372">
        <v>29204</v>
      </c>
    </row>
    <row r="373" spans="1:5" x14ac:dyDescent="0.2">
      <c r="A373" s="9" t="s">
        <v>5067</v>
      </c>
      <c r="B373" t="s">
        <v>5142</v>
      </c>
      <c r="C373" s="8">
        <v>47475</v>
      </c>
      <c r="D373" t="s">
        <v>247</v>
      </c>
      <c r="E373">
        <v>29209</v>
      </c>
    </row>
    <row r="374" spans="1:5" x14ac:dyDescent="0.2">
      <c r="A374" s="9" t="s">
        <v>954</v>
      </c>
      <c r="B374" t="s">
        <v>955</v>
      </c>
      <c r="C374" s="8">
        <v>44994</v>
      </c>
      <c r="D374" t="s">
        <v>258</v>
      </c>
      <c r="E374">
        <v>29209</v>
      </c>
    </row>
    <row r="375" spans="1:5" x14ac:dyDescent="0.2">
      <c r="A375" s="9" t="s">
        <v>956</v>
      </c>
      <c r="B375" t="s">
        <v>957</v>
      </c>
      <c r="C375" s="8">
        <v>45131</v>
      </c>
      <c r="D375" t="s">
        <v>258</v>
      </c>
      <c r="E375" t="s">
        <v>958</v>
      </c>
    </row>
    <row r="376" spans="1:5" x14ac:dyDescent="0.2">
      <c r="A376" s="9" t="s">
        <v>959</v>
      </c>
      <c r="B376" t="s">
        <v>960</v>
      </c>
      <c r="C376" s="8">
        <v>45552</v>
      </c>
      <c r="D376" t="s">
        <v>258</v>
      </c>
      <c r="E376">
        <v>29223</v>
      </c>
    </row>
    <row r="377" spans="1:5" x14ac:dyDescent="0.2">
      <c r="A377" s="9" t="s">
        <v>961</v>
      </c>
      <c r="B377" t="s">
        <v>962</v>
      </c>
      <c r="C377" s="8">
        <v>45887</v>
      </c>
      <c r="D377" t="s">
        <v>258</v>
      </c>
      <c r="E377">
        <v>29229</v>
      </c>
    </row>
    <row r="378" spans="1:5" x14ac:dyDescent="0.2">
      <c r="A378" s="9" t="s">
        <v>963</v>
      </c>
      <c r="B378" t="s">
        <v>964</v>
      </c>
      <c r="C378" s="8">
        <v>46530</v>
      </c>
      <c r="D378" t="s">
        <v>258</v>
      </c>
      <c r="E378">
        <v>29212</v>
      </c>
    </row>
    <row r="379" spans="1:5" x14ac:dyDescent="0.2">
      <c r="A379" s="9" t="s">
        <v>965</v>
      </c>
      <c r="B379" t="s">
        <v>966</v>
      </c>
      <c r="C379" s="8">
        <v>47137</v>
      </c>
      <c r="D379" t="s">
        <v>258</v>
      </c>
      <c r="E379">
        <v>29229</v>
      </c>
    </row>
    <row r="380" spans="1:5" x14ac:dyDescent="0.2">
      <c r="A380" s="9" t="s">
        <v>967</v>
      </c>
      <c r="B380" t="s">
        <v>968</v>
      </c>
      <c r="C380" s="8">
        <v>47098</v>
      </c>
      <c r="D380" t="s">
        <v>188</v>
      </c>
      <c r="E380">
        <v>29229</v>
      </c>
    </row>
    <row r="381" spans="1:5" x14ac:dyDescent="0.2">
      <c r="A381" s="9" t="s">
        <v>969</v>
      </c>
      <c r="B381" t="s">
        <v>970</v>
      </c>
      <c r="C381" s="8">
        <v>45554</v>
      </c>
      <c r="D381" t="s">
        <v>188</v>
      </c>
      <c r="E381">
        <v>29205</v>
      </c>
    </row>
    <row r="382" spans="1:5" x14ac:dyDescent="0.2">
      <c r="A382" s="9" t="s">
        <v>971</v>
      </c>
      <c r="B382" t="s">
        <v>972</v>
      </c>
      <c r="C382" s="8">
        <v>47020</v>
      </c>
      <c r="D382" t="s">
        <v>188</v>
      </c>
      <c r="E382">
        <v>29209</v>
      </c>
    </row>
    <row r="383" spans="1:5" x14ac:dyDescent="0.2">
      <c r="A383" s="9" t="s">
        <v>973</v>
      </c>
      <c r="B383" t="s">
        <v>974</v>
      </c>
      <c r="C383" s="8">
        <v>47020</v>
      </c>
      <c r="D383" t="s">
        <v>188</v>
      </c>
      <c r="E383">
        <v>29205</v>
      </c>
    </row>
    <row r="384" spans="1:5" x14ac:dyDescent="0.2">
      <c r="A384" s="9" t="s">
        <v>5143</v>
      </c>
      <c r="B384" t="s">
        <v>916</v>
      </c>
      <c r="C384" s="8">
        <v>46831</v>
      </c>
      <c r="D384" t="s">
        <v>188</v>
      </c>
      <c r="E384">
        <v>29205</v>
      </c>
    </row>
    <row r="385" spans="1:5" x14ac:dyDescent="0.2">
      <c r="A385" s="9" t="s">
        <v>975</v>
      </c>
      <c r="B385" t="s">
        <v>976</v>
      </c>
      <c r="C385" s="8">
        <v>45606</v>
      </c>
      <c r="D385" t="s">
        <v>247</v>
      </c>
      <c r="E385">
        <v>29204</v>
      </c>
    </row>
    <row r="386" spans="1:5" x14ac:dyDescent="0.2">
      <c r="A386" s="9" t="s">
        <v>977</v>
      </c>
      <c r="B386" t="s">
        <v>978</v>
      </c>
      <c r="C386" s="8">
        <v>46860</v>
      </c>
      <c r="D386" t="s">
        <v>188</v>
      </c>
      <c r="E386">
        <v>29209</v>
      </c>
    </row>
    <row r="387" spans="1:5" x14ac:dyDescent="0.2">
      <c r="A387" s="9" t="s">
        <v>979</v>
      </c>
      <c r="B387" t="s">
        <v>980</v>
      </c>
      <c r="C387" s="8">
        <v>46446</v>
      </c>
      <c r="D387" t="s">
        <v>188</v>
      </c>
      <c r="E387">
        <v>29229</v>
      </c>
    </row>
    <row r="388" spans="1:5" x14ac:dyDescent="0.2">
      <c r="A388" s="9" t="s">
        <v>981</v>
      </c>
      <c r="B388" t="s">
        <v>982</v>
      </c>
      <c r="C388" s="8">
        <v>44959</v>
      </c>
      <c r="D388" t="s">
        <v>244</v>
      </c>
      <c r="E388">
        <v>29223</v>
      </c>
    </row>
    <row r="389" spans="1:5" x14ac:dyDescent="0.2">
      <c r="A389" s="9" t="s">
        <v>983</v>
      </c>
      <c r="B389" t="s">
        <v>984</v>
      </c>
      <c r="C389" s="8">
        <v>45805</v>
      </c>
      <c r="D389" t="s">
        <v>247</v>
      </c>
      <c r="E389" t="s">
        <v>985</v>
      </c>
    </row>
    <row r="390" spans="1:5" x14ac:dyDescent="0.2">
      <c r="A390" s="9" t="s">
        <v>986</v>
      </c>
      <c r="B390" t="s">
        <v>987</v>
      </c>
      <c r="C390" s="8">
        <v>47064</v>
      </c>
      <c r="D390" t="s">
        <v>188</v>
      </c>
      <c r="E390">
        <v>29207</v>
      </c>
    </row>
    <row r="391" spans="1:5" x14ac:dyDescent="0.2">
      <c r="A391" s="9" t="s">
        <v>988</v>
      </c>
      <c r="B391" t="s">
        <v>989</v>
      </c>
      <c r="C391" s="8">
        <v>44672</v>
      </c>
      <c r="D391" t="s">
        <v>247</v>
      </c>
      <c r="E391">
        <v>29223</v>
      </c>
    </row>
    <row r="392" spans="1:5" x14ac:dyDescent="0.2">
      <c r="A392" s="9" t="s">
        <v>990</v>
      </c>
      <c r="B392" t="s">
        <v>991</v>
      </c>
      <c r="C392" s="8">
        <v>45054</v>
      </c>
      <c r="D392" t="s">
        <v>188</v>
      </c>
      <c r="E392">
        <v>29212</v>
      </c>
    </row>
    <row r="393" spans="1:5" x14ac:dyDescent="0.2">
      <c r="A393" s="9" t="s">
        <v>992</v>
      </c>
      <c r="B393" t="s">
        <v>993</v>
      </c>
      <c r="C393" s="8">
        <v>47626</v>
      </c>
      <c r="D393" t="s">
        <v>188</v>
      </c>
      <c r="E393">
        <v>29212</v>
      </c>
    </row>
    <row r="394" spans="1:5" x14ac:dyDescent="0.2">
      <c r="A394" s="9" t="s">
        <v>994</v>
      </c>
      <c r="B394" t="s">
        <v>995</v>
      </c>
      <c r="C394" s="8">
        <v>44630</v>
      </c>
      <c r="D394" t="s">
        <v>247</v>
      </c>
      <c r="E394">
        <v>29212</v>
      </c>
    </row>
    <row r="395" spans="1:5" x14ac:dyDescent="0.2">
      <c r="A395" s="9" t="s">
        <v>996</v>
      </c>
      <c r="B395" t="s">
        <v>997</v>
      </c>
      <c r="C395" s="8">
        <v>46356</v>
      </c>
      <c r="D395" t="s">
        <v>188</v>
      </c>
      <c r="E395">
        <v>29223</v>
      </c>
    </row>
    <row r="396" spans="1:5" x14ac:dyDescent="0.2">
      <c r="A396" s="9" t="s">
        <v>998</v>
      </c>
      <c r="B396" t="s">
        <v>999</v>
      </c>
      <c r="C396" s="8">
        <v>46940</v>
      </c>
      <c r="D396" t="s">
        <v>244</v>
      </c>
      <c r="E396">
        <v>29223</v>
      </c>
    </row>
    <row r="397" spans="1:5" x14ac:dyDescent="0.2">
      <c r="A397" s="9" t="s">
        <v>1000</v>
      </c>
      <c r="B397" t="s">
        <v>1001</v>
      </c>
      <c r="C397" s="8">
        <v>43839</v>
      </c>
      <c r="D397" t="s">
        <v>258</v>
      </c>
      <c r="E397" t="s">
        <v>1002</v>
      </c>
    </row>
    <row r="398" spans="1:5" x14ac:dyDescent="0.2">
      <c r="A398" s="9" t="s">
        <v>1003</v>
      </c>
      <c r="B398" t="s">
        <v>1004</v>
      </c>
      <c r="C398" s="8">
        <v>46674</v>
      </c>
      <c r="D398" t="s">
        <v>258</v>
      </c>
      <c r="E398" t="s">
        <v>1005</v>
      </c>
    </row>
    <row r="399" spans="1:5" x14ac:dyDescent="0.2">
      <c r="A399" s="9" t="s">
        <v>1006</v>
      </c>
      <c r="B399" t="s">
        <v>1007</v>
      </c>
      <c r="C399" s="8">
        <v>44996</v>
      </c>
      <c r="D399" t="s">
        <v>247</v>
      </c>
      <c r="E399">
        <v>29204</v>
      </c>
    </row>
    <row r="400" spans="1:5" x14ac:dyDescent="0.2">
      <c r="A400" s="9" t="s">
        <v>1008</v>
      </c>
      <c r="B400" t="s">
        <v>1009</v>
      </c>
      <c r="C400" s="8">
        <v>43224</v>
      </c>
      <c r="D400" t="s">
        <v>188</v>
      </c>
      <c r="E400" t="s">
        <v>1010</v>
      </c>
    </row>
    <row r="401" spans="1:5" x14ac:dyDescent="0.2">
      <c r="A401" s="9" t="s">
        <v>1011</v>
      </c>
      <c r="B401" t="s">
        <v>1012</v>
      </c>
      <c r="C401" s="8">
        <v>46600</v>
      </c>
      <c r="D401" t="s">
        <v>244</v>
      </c>
      <c r="E401">
        <v>29212</v>
      </c>
    </row>
    <row r="402" spans="1:5" x14ac:dyDescent="0.2">
      <c r="A402" s="9" t="s">
        <v>1013</v>
      </c>
      <c r="B402" t="s">
        <v>1014</v>
      </c>
      <c r="C402" s="8">
        <v>46379</v>
      </c>
      <c r="D402" t="s">
        <v>244</v>
      </c>
      <c r="E402" t="s">
        <v>1015</v>
      </c>
    </row>
    <row r="403" spans="1:5" x14ac:dyDescent="0.2">
      <c r="A403" s="9" t="s">
        <v>1016</v>
      </c>
      <c r="B403" t="s">
        <v>1017</v>
      </c>
      <c r="C403" s="8">
        <v>45848</v>
      </c>
      <c r="D403" t="s">
        <v>244</v>
      </c>
      <c r="E403" t="s">
        <v>1018</v>
      </c>
    </row>
    <row r="404" spans="1:5" x14ac:dyDescent="0.2">
      <c r="A404" s="9" t="s">
        <v>1019</v>
      </c>
      <c r="B404" t="s">
        <v>1020</v>
      </c>
      <c r="C404" s="8">
        <v>46954</v>
      </c>
      <c r="D404" t="s">
        <v>188</v>
      </c>
      <c r="E404">
        <v>29205</v>
      </c>
    </row>
    <row r="405" spans="1:5" x14ac:dyDescent="0.2">
      <c r="A405" s="9" t="s">
        <v>1021</v>
      </c>
      <c r="B405" t="s">
        <v>1022</v>
      </c>
      <c r="C405" s="8">
        <v>47165</v>
      </c>
      <c r="D405" t="s">
        <v>247</v>
      </c>
      <c r="E405">
        <v>29212</v>
      </c>
    </row>
    <row r="406" spans="1:5" x14ac:dyDescent="0.2">
      <c r="A406" s="9" t="s">
        <v>1023</v>
      </c>
      <c r="B406" t="s">
        <v>1024</v>
      </c>
      <c r="C406" s="8">
        <v>46431</v>
      </c>
      <c r="D406" t="s">
        <v>244</v>
      </c>
      <c r="E406">
        <v>29212</v>
      </c>
    </row>
    <row r="407" spans="1:5" x14ac:dyDescent="0.2">
      <c r="A407" s="9" t="s">
        <v>1025</v>
      </c>
      <c r="B407" t="s">
        <v>1026</v>
      </c>
      <c r="C407" s="8">
        <v>46689</v>
      </c>
      <c r="D407" t="s">
        <v>244</v>
      </c>
      <c r="E407">
        <v>29205</v>
      </c>
    </row>
    <row r="408" spans="1:5" x14ac:dyDescent="0.2">
      <c r="A408" s="9" t="s">
        <v>1027</v>
      </c>
      <c r="B408" t="s">
        <v>1028</v>
      </c>
      <c r="C408" s="8">
        <v>45685</v>
      </c>
      <c r="D408" t="s">
        <v>244</v>
      </c>
      <c r="E408">
        <v>29205</v>
      </c>
    </row>
    <row r="409" spans="1:5" x14ac:dyDescent="0.2">
      <c r="A409" s="9" t="s">
        <v>1029</v>
      </c>
      <c r="B409" t="s">
        <v>1030</v>
      </c>
      <c r="C409" s="8">
        <v>44777</v>
      </c>
      <c r="D409" t="s">
        <v>258</v>
      </c>
      <c r="E409">
        <v>29223</v>
      </c>
    </row>
    <row r="410" spans="1:5" x14ac:dyDescent="0.2">
      <c r="A410" s="9" t="s">
        <v>1031</v>
      </c>
      <c r="B410" t="s">
        <v>1032</v>
      </c>
      <c r="C410" s="8">
        <v>44867</v>
      </c>
      <c r="D410" t="s">
        <v>244</v>
      </c>
      <c r="E410">
        <v>29223</v>
      </c>
    </row>
    <row r="411" spans="1:5" x14ac:dyDescent="0.2">
      <c r="A411" s="9" t="s">
        <v>1033</v>
      </c>
      <c r="B411" t="s">
        <v>1034</v>
      </c>
      <c r="C411" s="8">
        <v>45722</v>
      </c>
      <c r="D411" t="s">
        <v>247</v>
      </c>
      <c r="E411">
        <v>29201</v>
      </c>
    </row>
    <row r="412" spans="1:5" x14ac:dyDescent="0.2">
      <c r="A412" s="9" t="s">
        <v>1035</v>
      </c>
      <c r="B412" t="s">
        <v>1036</v>
      </c>
      <c r="C412" s="8">
        <v>45929</v>
      </c>
      <c r="D412" t="s">
        <v>188</v>
      </c>
      <c r="E412">
        <v>29210</v>
      </c>
    </row>
    <row r="413" spans="1:5" x14ac:dyDescent="0.2">
      <c r="A413" s="9" t="s">
        <v>1037</v>
      </c>
      <c r="B413" t="s">
        <v>1038</v>
      </c>
      <c r="C413" s="8">
        <v>45929</v>
      </c>
      <c r="D413" t="s">
        <v>244</v>
      </c>
      <c r="E413">
        <v>29210</v>
      </c>
    </row>
    <row r="414" spans="1:5" x14ac:dyDescent="0.2">
      <c r="A414" s="9" t="s">
        <v>1039</v>
      </c>
      <c r="B414" t="s">
        <v>1040</v>
      </c>
      <c r="C414" s="8">
        <v>46484</v>
      </c>
      <c r="D414" t="s">
        <v>247</v>
      </c>
      <c r="E414">
        <v>29204</v>
      </c>
    </row>
    <row r="415" spans="1:5" x14ac:dyDescent="0.2">
      <c r="A415" s="9" t="s">
        <v>1041</v>
      </c>
      <c r="B415" t="s">
        <v>1042</v>
      </c>
      <c r="C415" s="8">
        <v>46499</v>
      </c>
      <c r="D415" t="s">
        <v>188</v>
      </c>
      <c r="E415">
        <v>29209</v>
      </c>
    </row>
    <row r="416" spans="1:5" x14ac:dyDescent="0.2">
      <c r="A416" s="9" t="s">
        <v>1043</v>
      </c>
      <c r="B416" t="s">
        <v>1044</v>
      </c>
      <c r="C416" s="8">
        <v>44522</v>
      </c>
      <c r="D416" t="s">
        <v>244</v>
      </c>
      <c r="E416">
        <v>29223</v>
      </c>
    </row>
    <row r="417" spans="1:5" x14ac:dyDescent="0.2">
      <c r="A417" s="9" t="s">
        <v>1045</v>
      </c>
      <c r="B417" t="s">
        <v>1046</v>
      </c>
      <c r="C417" s="8">
        <v>44088</v>
      </c>
      <c r="D417" t="s">
        <v>247</v>
      </c>
      <c r="E417" t="s">
        <v>1047</v>
      </c>
    </row>
    <row r="418" spans="1:5" x14ac:dyDescent="0.2">
      <c r="A418" s="9" t="s">
        <v>1048</v>
      </c>
      <c r="B418" t="s">
        <v>1049</v>
      </c>
      <c r="C418" s="8">
        <v>44482</v>
      </c>
      <c r="D418" t="s">
        <v>244</v>
      </c>
      <c r="E418" t="s">
        <v>1050</v>
      </c>
    </row>
    <row r="419" spans="1:5" x14ac:dyDescent="0.2">
      <c r="A419" s="9" t="s">
        <v>1051</v>
      </c>
      <c r="B419" t="s">
        <v>1052</v>
      </c>
      <c r="C419" s="8">
        <v>45217</v>
      </c>
      <c r="D419" t="s">
        <v>188</v>
      </c>
      <c r="E419">
        <v>29206</v>
      </c>
    </row>
    <row r="420" spans="1:5" x14ac:dyDescent="0.2">
      <c r="A420" s="9" t="s">
        <v>1053</v>
      </c>
      <c r="B420" t="s">
        <v>1054</v>
      </c>
      <c r="C420" s="8">
        <v>47209</v>
      </c>
      <c r="D420" t="s">
        <v>247</v>
      </c>
      <c r="E420">
        <v>29212</v>
      </c>
    </row>
    <row r="421" spans="1:5" x14ac:dyDescent="0.2">
      <c r="A421" s="9" t="s">
        <v>1055</v>
      </c>
      <c r="B421" t="s">
        <v>1056</v>
      </c>
      <c r="C421" s="8">
        <v>43476</v>
      </c>
      <c r="D421" t="s">
        <v>244</v>
      </c>
      <c r="E421">
        <v>29212</v>
      </c>
    </row>
    <row r="422" spans="1:5" x14ac:dyDescent="0.2">
      <c r="A422" s="9" t="s">
        <v>1057</v>
      </c>
      <c r="B422" t="s">
        <v>1058</v>
      </c>
      <c r="C422" s="8">
        <v>43511</v>
      </c>
      <c r="D422" t="s">
        <v>244</v>
      </c>
      <c r="E422">
        <v>29212</v>
      </c>
    </row>
    <row r="423" spans="1:5" x14ac:dyDescent="0.2">
      <c r="A423" s="9" t="s">
        <v>1059</v>
      </c>
      <c r="B423" t="s">
        <v>1060</v>
      </c>
      <c r="C423" s="8">
        <v>47434</v>
      </c>
      <c r="D423" t="s">
        <v>247</v>
      </c>
      <c r="E423">
        <v>29205</v>
      </c>
    </row>
    <row r="424" spans="1:5" x14ac:dyDescent="0.2">
      <c r="A424" s="9" t="s">
        <v>1061</v>
      </c>
      <c r="B424" t="s">
        <v>1062</v>
      </c>
      <c r="C424" s="8">
        <v>44142</v>
      </c>
      <c r="D424" t="s">
        <v>247</v>
      </c>
      <c r="E424">
        <v>29229</v>
      </c>
    </row>
    <row r="425" spans="1:5" x14ac:dyDescent="0.2">
      <c r="A425" s="9" t="s">
        <v>1063</v>
      </c>
      <c r="B425" t="s">
        <v>1064</v>
      </c>
      <c r="C425" s="8">
        <v>47082</v>
      </c>
      <c r="D425" t="s">
        <v>188</v>
      </c>
      <c r="E425">
        <v>29229</v>
      </c>
    </row>
    <row r="426" spans="1:5" x14ac:dyDescent="0.2">
      <c r="A426" s="9" t="s">
        <v>1065</v>
      </c>
      <c r="B426" t="s">
        <v>1066</v>
      </c>
      <c r="C426" s="8">
        <v>47548</v>
      </c>
      <c r="D426" t="s">
        <v>244</v>
      </c>
      <c r="E426">
        <v>29223</v>
      </c>
    </row>
    <row r="427" spans="1:5" x14ac:dyDescent="0.2">
      <c r="A427" s="9" t="s">
        <v>1067</v>
      </c>
      <c r="B427" t="s">
        <v>1068</v>
      </c>
      <c r="C427" s="8">
        <v>43988</v>
      </c>
      <c r="D427" t="s">
        <v>247</v>
      </c>
      <c r="E427">
        <v>29212</v>
      </c>
    </row>
    <row r="428" spans="1:5" x14ac:dyDescent="0.2">
      <c r="A428" s="9" t="s">
        <v>1069</v>
      </c>
      <c r="B428" t="s">
        <v>1070</v>
      </c>
      <c r="C428" s="8">
        <v>43987</v>
      </c>
      <c r="D428" t="s">
        <v>244</v>
      </c>
      <c r="E428">
        <v>29210</v>
      </c>
    </row>
    <row r="429" spans="1:5" x14ac:dyDescent="0.2">
      <c r="A429" s="9" t="s">
        <v>1071</v>
      </c>
      <c r="B429" t="s">
        <v>1072</v>
      </c>
      <c r="C429" s="8">
        <v>45134</v>
      </c>
      <c r="D429" t="s">
        <v>244</v>
      </c>
      <c r="E429" t="s">
        <v>1073</v>
      </c>
    </row>
    <row r="430" spans="1:5" x14ac:dyDescent="0.2">
      <c r="A430" s="9" t="s">
        <v>1074</v>
      </c>
      <c r="B430" t="s">
        <v>1075</v>
      </c>
      <c r="C430" s="8">
        <v>44078</v>
      </c>
      <c r="D430" t="s">
        <v>244</v>
      </c>
      <c r="E430">
        <v>29223</v>
      </c>
    </row>
    <row r="431" spans="1:5" x14ac:dyDescent="0.2">
      <c r="A431" s="9" t="s">
        <v>1076</v>
      </c>
      <c r="B431" t="s">
        <v>1077</v>
      </c>
      <c r="C431" s="8">
        <v>45726</v>
      </c>
      <c r="D431" t="s">
        <v>247</v>
      </c>
      <c r="E431">
        <v>29209</v>
      </c>
    </row>
    <row r="432" spans="1:5" x14ac:dyDescent="0.2">
      <c r="A432" s="9" t="s">
        <v>1078</v>
      </c>
      <c r="B432" t="s">
        <v>1079</v>
      </c>
      <c r="C432" s="8">
        <v>46374</v>
      </c>
      <c r="D432" t="s">
        <v>188</v>
      </c>
      <c r="E432" t="s">
        <v>1080</v>
      </c>
    </row>
    <row r="433" spans="1:5" x14ac:dyDescent="0.2">
      <c r="A433" s="9" t="s">
        <v>1081</v>
      </c>
      <c r="B433" t="s">
        <v>1082</v>
      </c>
      <c r="C433" s="8">
        <v>44428</v>
      </c>
      <c r="D433" t="s">
        <v>244</v>
      </c>
      <c r="E433">
        <v>29223</v>
      </c>
    </row>
    <row r="434" spans="1:5" x14ac:dyDescent="0.2">
      <c r="A434" s="9" t="s">
        <v>1083</v>
      </c>
      <c r="B434" t="s">
        <v>1084</v>
      </c>
      <c r="C434" s="8">
        <v>47470</v>
      </c>
      <c r="D434" t="s">
        <v>188</v>
      </c>
      <c r="E434">
        <v>29212</v>
      </c>
    </row>
    <row r="435" spans="1:5" x14ac:dyDescent="0.2">
      <c r="A435" s="9" t="s">
        <v>1085</v>
      </c>
      <c r="B435" t="s">
        <v>1086</v>
      </c>
      <c r="C435" s="8">
        <v>43401</v>
      </c>
      <c r="D435" t="s">
        <v>244</v>
      </c>
      <c r="E435" t="s">
        <v>1087</v>
      </c>
    </row>
    <row r="436" spans="1:5" x14ac:dyDescent="0.2">
      <c r="A436" s="9" t="s">
        <v>1088</v>
      </c>
      <c r="B436" t="s">
        <v>1089</v>
      </c>
      <c r="C436" s="8">
        <v>43485</v>
      </c>
      <c r="D436" t="s">
        <v>247</v>
      </c>
      <c r="E436">
        <v>29212</v>
      </c>
    </row>
    <row r="437" spans="1:5" x14ac:dyDescent="0.2">
      <c r="A437" s="9" t="s">
        <v>1090</v>
      </c>
      <c r="B437" t="s">
        <v>1091</v>
      </c>
      <c r="C437" s="8">
        <v>47045</v>
      </c>
      <c r="D437" t="s">
        <v>188</v>
      </c>
      <c r="E437">
        <v>29212</v>
      </c>
    </row>
    <row r="438" spans="1:5" x14ac:dyDescent="0.2">
      <c r="A438" s="9" t="s">
        <v>1092</v>
      </c>
      <c r="B438" t="s">
        <v>1093</v>
      </c>
      <c r="C438" s="8">
        <v>46232</v>
      </c>
      <c r="D438" t="s">
        <v>258</v>
      </c>
      <c r="E438">
        <v>29223</v>
      </c>
    </row>
    <row r="439" spans="1:5" x14ac:dyDescent="0.2">
      <c r="A439" s="9" t="s">
        <v>1094</v>
      </c>
      <c r="B439" t="s">
        <v>1095</v>
      </c>
      <c r="C439" s="8">
        <v>47322</v>
      </c>
      <c r="D439" t="s">
        <v>247</v>
      </c>
      <c r="E439">
        <v>29229</v>
      </c>
    </row>
    <row r="440" spans="1:5" x14ac:dyDescent="0.2">
      <c r="A440" s="9" t="s">
        <v>1096</v>
      </c>
      <c r="B440" t="s">
        <v>1097</v>
      </c>
      <c r="C440" s="8">
        <v>45245</v>
      </c>
      <c r="D440" t="s">
        <v>244</v>
      </c>
      <c r="E440">
        <v>29205</v>
      </c>
    </row>
    <row r="441" spans="1:5" x14ac:dyDescent="0.2">
      <c r="A441" s="9" t="s">
        <v>1098</v>
      </c>
      <c r="B441" t="s">
        <v>1099</v>
      </c>
      <c r="C441" s="8">
        <v>46766</v>
      </c>
      <c r="D441" t="s">
        <v>244</v>
      </c>
      <c r="E441">
        <v>29223</v>
      </c>
    </row>
    <row r="442" spans="1:5" x14ac:dyDescent="0.2">
      <c r="A442" s="9" t="s">
        <v>1100</v>
      </c>
      <c r="B442" t="s">
        <v>1101</v>
      </c>
      <c r="C442" s="8">
        <v>45225</v>
      </c>
      <c r="D442" t="s">
        <v>188</v>
      </c>
      <c r="E442">
        <v>29209</v>
      </c>
    </row>
    <row r="443" spans="1:5" x14ac:dyDescent="0.2">
      <c r="A443" s="9" t="s">
        <v>1102</v>
      </c>
      <c r="B443" t="s">
        <v>1103</v>
      </c>
      <c r="C443" s="8">
        <v>45373</v>
      </c>
      <c r="D443" t="s">
        <v>188</v>
      </c>
      <c r="E443">
        <v>29206</v>
      </c>
    </row>
    <row r="444" spans="1:5" x14ac:dyDescent="0.2">
      <c r="A444" s="9" t="s">
        <v>1104</v>
      </c>
      <c r="B444" t="s">
        <v>1105</v>
      </c>
      <c r="C444" s="8">
        <v>47029</v>
      </c>
      <c r="E444">
        <v>29202</v>
      </c>
    </row>
    <row r="445" spans="1:5" x14ac:dyDescent="0.2">
      <c r="A445" s="9" t="s">
        <v>1106</v>
      </c>
      <c r="B445" t="s">
        <v>1107</v>
      </c>
      <c r="C445" s="8">
        <v>44633</v>
      </c>
      <c r="D445" t="s">
        <v>188</v>
      </c>
      <c r="E445">
        <v>29212</v>
      </c>
    </row>
    <row r="446" spans="1:5" x14ac:dyDescent="0.2">
      <c r="A446" s="9" t="s">
        <v>1108</v>
      </c>
      <c r="B446" t="s">
        <v>1109</v>
      </c>
      <c r="C446" s="8">
        <v>45436</v>
      </c>
      <c r="D446" t="s">
        <v>244</v>
      </c>
      <c r="E446">
        <v>29204</v>
      </c>
    </row>
    <row r="447" spans="1:5" x14ac:dyDescent="0.2">
      <c r="A447" s="9" t="s">
        <v>1110</v>
      </c>
      <c r="B447" t="s">
        <v>1111</v>
      </c>
      <c r="C447" s="8">
        <v>46106</v>
      </c>
      <c r="D447" t="s">
        <v>188</v>
      </c>
      <c r="E447">
        <v>29229</v>
      </c>
    </row>
    <row r="448" spans="1:5" x14ac:dyDescent="0.2">
      <c r="A448" s="9" t="s">
        <v>1112</v>
      </c>
      <c r="B448" t="s">
        <v>1113</v>
      </c>
      <c r="C448" s="8">
        <v>47227</v>
      </c>
      <c r="D448" t="s">
        <v>244</v>
      </c>
      <c r="E448">
        <v>29205</v>
      </c>
    </row>
    <row r="449" spans="1:5" x14ac:dyDescent="0.2">
      <c r="A449" s="9" t="s">
        <v>1114</v>
      </c>
      <c r="B449" t="s">
        <v>1115</v>
      </c>
      <c r="C449" s="8">
        <v>44948</v>
      </c>
      <c r="D449" t="s">
        <v>188</v>
      </c>
      <c r="E449" t="s">
        <v>1116</v>
      </c>
    </row>
    <row r="450" spans="1:5" x14ac:dyDescent="0.2">
      <c r="A450" s="9" t="s">
        <v>1117</v>
      </c>
      <c r="B450" t="s">
        <v>1118</v>
      </c>
      <c r="C450" s="8">
        <v>46386</v>
      </c>
      <c r="D450" t="s">
        <v>247</v>
      </c>
      <c r="E450">
        <v>29209</v>
      </c>
    </row>
    <row r="451" spans="1:5" x14ac:dyDescent="0.2">
      <c r="A451" s="9" t="s">
        <v>1119</v>
      </c>
      <c r="B451" t="s">
        <v>1120</v>
      </c>
      <c r="C451" s="8">
        <v>47053</v>
      </c>
      <c r="D451" t="s">
        <v>244</v>
      </c>
      <c r="E451">
        <v>29205</v>
      </c>
    </row>
    <row r="452" spans="1:5" x14ac:dyDescent="0.2">
      <c r="A452" s="9" t="s">
        <v>1121</v>
      </c>
      <c r="B452" t="s">
        <v>1122</v>
      </c>
      <c r="C452" s="8">
        <v>43317</v>
      </c>
      <c r="D452" t="s">
        <v>247</v>
      </c>
      <c r="E452">
        <v>29212</v>
      </c>
    </row>
    <row r="453" spans="1:5" x14ac:dyDescent="0.2">
      <c r="A453" s="9" t="s">
        <v>1123</v>
      </c>
      <c r="B453" t="s">
        <v>1124</v>
      </c>
      <c r="C453" s="8">
        <v>46197</v>
      </c>
      <c r="D453" t="s">
        <v>247</v>
      </c>
      <c r="E453" t="s">
        <v>1125</v>
      </c>
    </row>
    <row r="454" spans="1:5" x14ac:dyDescent="0.2">
      <c r="A454" s="9" t="s">
        <v>1126</v>
      </c>
      <c r="B454" t="s">
        <v>1127</v>
      </c>
      <c r="C454" s="8">
        <v>46028</v>
      </c>
      <c r="D454" t="s">
        <v>244</v>
      </c>
      <c r="E454">
        <v>29206</v>
      </c>
    </row>
    <row r="455" spans="1:5" x14ac:dyDescent="0.2">
      <c r="A455" s="9" t="s">
        <v>1128</v>
      </c>
      <c r="B455" t="s">
        <v>1129</v>
      </c>
      <c r="C455" s="8">
        <v>44287</v>
      </c>
      <c r="D455" t="s">
        <v>247</v>
      </c>
      <c r="E455">
        <v>29212</v>
      </c>
    </row>
    <row r="456" spans="1:5" x14ac:dyDescent="0.2">
      <c r="A456" s="9" t="s">
        <v>1130</v>
      </c>
      <c r="B456" t="s">
        <v>1131</v>
      </c>
      <c r="C456" s="8">
        <v>45782</v>
      </c>
      <c r="D456" t="s">
        <v>188</v>
      </c>
      <c r="E456">
        <v>29206</v>
      </c>
    </row>
    <row r="457" spans="1:5" x14ac:dyDescent="0.2">
      <c r="A457" s="9" t="s">
        <v>1132</v>
      </c>
      <c r="B457" t="s">
        <v>1133</v>
      </c>
      <c r="C457" s="8">
        <v>46330</v>
      </c>
      <c r="D457" t="s">
        <v>188</v>
      </c>
      <c r="E457">
        <v>29209</v>
      </c>
    </row>
    <row r="458" spans="1:5" x14ac:dyDescent="0.2">
      <c r="A458" s="9" t="s">
        <v>1134</v>
      </c>
      <c r="B458" t="s">
        <v>1135</v>
      </c>
      <c r="C458" s="8">
        <v>47160</v>
      </c>
      <c r="D458" t="s">
        <v>247</v>
      </c>
      <c r="E458">
        <v>29229</v>
      </c>
    </row>
    <row r="459" spans="1:5" x14ac:dyDescent="0.2">
      <c r="A459" s="9" t="s">
        <v>1136</v>
      </c>
      <c r="B459" t="s">
        <v>1137</v>
      </c>
      <c r="C459" s="8">
        <v>44273</v>
      </c>
      <c r="D459" t="s">
        <v>247</v>
      </c>
      <c r="E459">
        <v>29223</v>
      </c>
    </row>
    <row r="460" spans="1:5" x14ac:dyDescent="0.2">
      <c r="A460" s="9" t="s">
        <v>1138</v>
      </c>
      <c r="B460" t="s">
        <v>1139</v>
      </c>
      <c r="C460" s="8">
        <v>46676</v>
      </c>
      <c r="D460" t="s">
        <v>188</v>
      </c>
      <c r="E460" t="s">
        <v>1140</v>
      </c>
    </row>
    <row r="461" spans="1:5" x14ac:dyDescent="0.2">
      <c r="A461" s="9" t="s">
        <v>1141</v>
      </c>
      <c r="B461" t="s">
        <v>1142</v>
      </c>
      <c r="C461" s="8">
        <v>46536</v>
      </c>
      <c r="E461">
        <v>29206</v>
      </c>
    </row>
    <row r="462" spans="1:5" x14ac:dyDescent="0.2">
      <c r="A462" s="9" t="s">
        <v>1143</v>
      </c>
      <c r="B462" t="s">
        <v>1144</v>
      </c>
      <c r="C462" s="8">
        <v>46258</v>
      </c>
      <c r="E462">
        <v>29210</v>
      </c>
    </row>
    <row r="463" spans="1:5" x14ac:dyDescent="0.2">
      <c r="A463" s="9" t="s">
        <v>1145</v>
      </c>
      <c r="B463" t="s">
        <v>1146</v>
      </c>
      <c r="C463" s="8">
        <v>46029</v>
      </c>
      <c r="D463" t="s">
        <v>188</v>
      </c>
      <c r="E463">
        <v>29223</v>
      </c>
    </row>
    <row r="464" spans="1:5" x14ac:dyDescent="0.2">
      <c r="A464" s="9" t="s">
        <v>1147</v>
      </c>
      <c r="B464" t="s">
        <v>1148</v>
      </c>
      <c r="C464" s="8">
        <v>47091</v>
      </c>
      <c r="D464" t="s">
        <v>244</v>
      </c>
      <c r="E464">
        <v>29209</v>
      </c>
    </row>
    <row r="465" spans="1:5" x14ac:dyDescent="0.2">
      <c r="A465" s="9" t="s">
        <v>1149</v>
      </c>
      <c r="B465" t="s">
        <v>1150</v>
      </c>
      <c r="C465" s="8">
        <v>44703</v>
      </c>
      <c r="D465" t="s">
        <v>244</v>
      </c>
      <c r="E465">
        <v>29210</v>
      </c>
    </row>
    <row r="466" spans="1:5" x14ac:dyDescent="0.2">
      <c r="A466" s="9" t="s">
        <v>1151</v>
      </c>
      <c r="B466" t="s">
        <v>1152</v>
      </c>
      <c r="C466" s="8">
        <v>44446</v>
      </c>
      <c r="D466" t="s">
        <v>244</v>
      </c>
      <c r="E466">
        <v>29209</v>
      </c>
    </row>
    <row r="467" spans="1:5" x14ac:dyDescent="0.2">
      <c r="A467" s="9" t="s">
        <v>1153</v>
      </c>
      <c r="B467" t="s">
        <v>1154</v>
      </c>
      <c r="C467" s="8">
        <v>47256</v>
      </c>
      <c r="D467" t="s">
        <v>188</v>
      </c>
      <c r="E467">
        <v>29209</v>
      </c>
    </row>
    <row r="468" spans="1:5" x14ac:dyDescent="0.2">
      <c r="A468" s="9" t="s">
        <v>1155</v>
      </c>
      <c r="B468" t="s">
        <v>1156</v>
      </c>
      <c r="C468" s="8">
        <v>46554</v>
      </c>
      <c r="D468" t="s">
        <v>258</v>
      </c>
      <c r="E468" t="s">
        <v>1157</v>
      </c>
    </row>
    <row r="469" spans="1:5" x14ac:dyDescent="0.2">
      <c r="A469" s="9" t="s">
        <v>1158</v>
      </c>
      <c r="B469" t="s">
        <v>1159</v>
      </c>
      <c r="C469" s="8">
        <v>45723</v>
      </c>
      <c r="D469" t="s">
        <v>188</v>
      </c>
      <c r="E469">
        <v>29229</v>
      </c>
    </row>
    <row r="470" spans="1:5" x14ac:dyDescent="0.2">
      <c r="A470" s="9" t="s">
        <v>1160</v>
      </c>
      <c r="B470" t="s">
        <v>1161</v>
      </c>
      <c r="C470" s="8">
        <v>46152</v>
      </c>
      <c r="D470" t="s">
        <v>247</v>
      </c>
      <c r="E470">
        <v>29205</v>
      </c>
    </row>
    <row r="471" spans="1:5" x14ac:dyDescent="0.2">
      <c r="A471" s="9" t="s">
        <v>1162</v>
      </c>
      <c r="B471" t="s">
        <v>1163</v>
      </c>
      <c r="C471" s="8">
        <v>47094</v>
      </c>
      <c r="D471" t="s">
        <v>247</v>
      </c>
      <c r="E471">
        <v>29229</v>
      </c>
    </row>
    <row r="472" spans="1:5" x14ac:dyDescent="0.2">
      <c r="A472" s="9" t="s">
        <v>1164</v>
      </c>
      <c r="B472" t="s">
        <v>1165</v>
      </c>
      <c r="C472" s="8">
        <v>47184</v>
      </c>
      <c r="D472" t="s">
        <v>258</v>
      </c>
      <c r="E472">
        <v>29229</v>
      </c>
    </row>
    <row r="473" spans="1:5" x14ac:dyDescent="0.2">
      <c r="A473" s="9" t="s">
        <v>1166</v>
      </c>
      <c r="B473" t="s">
        <v>1167</v>
      </c>
      <c r="C473" s="8">
        <v>45029</v>
      </c>
      <c r="D473" t="s">
        <v>244</v>
      </c>
      <c r="E473">
        <v>29210</v>
      </c>
    </row>
    <row r="474" spans="1:5" x14ac:dyDescent="0.2">
      <c r="A474" s="9" t="s">
        <v>1168</v>
      </c>
      <c r="B474" t="s">
        <v>1169</v>
      </c>
      <c r="C474" s="8">
        <v>47471</v>
      </c>
      <c r="D474" t="s">
        <v>244</v>
      </c>
      <c r="E474">
        <v>29209</v>
      </c>
    </row>
    <row r="475" spans="1:5" x14ac:dyDescent="0.2">
      <c r="A475" s="9" t="s">
        <v>1170</v>
      </c>
      <c r="B475" t="s">
        <v>1171</v>
      </c>
      <c r="C475" s="8">
        <v>45253</v>
      </c>
      <c r="D475" t="s">
        <v>188</v>
      </c>
      <c r="E475">
        <v>29201</v>
      </c>
    </row>
    <row r="476" spans="1:5" x14ac:dyDescent="0.2">
      <c r="A476" s="9" t="s">
        <v>1172</v>
      </c>
      <c r="B476" t="s">
        <v>1173</v>
      </c>
      <c r="C476" s="8">
        <v>47276</v>
      </c>
      <c r="D476" t="s">
        <v>188</v>
      </c>
      <c r="E476">
        <v>29223</v>
      </c>
    </row>
    <row r="477" spans="1:5" x14ac:dyDescent="0.2">
      <c r="A477" s="9" t="s">
        <v>1174</v>
      </c>
      <c r="B477" t="s">
        <v>1175</v>
      </c>
      <c r="C477" s="8">
        <v>46121</v>
      </c>
      <c r="D477" t="s">
        <v>247</v>
      </c>
      <c r="E477">
        <v>29229</v>
      </c>
    </row>
    <row r="478" spans="1:5" x14ac:dyDescent="0.2">
      <c r="A478" s="9" t="s">
        <v>1176</v>
      </c>
      <c r="B478" t="s">
        <v>1177</v>
      </c>
      <c r="C478" s="8">
        <v>47196</v>
      </c>
      <c r="D478" t="s">
        <v>247</v>
      </c>
      <c r="E478">
        <v>29212</v>
      </c>
    </row>
    <row r="479" spans="1:5" x14ac:dyDescent="0.2">
      <c r="A479" s="9" t="s">
        <v>1178</v>
      </c>
      <c r="B479" t="s">
        <v>1179</v>
      </c>
      <c r="C479" s="8">
        <v>43240</v>
      </c>
      <c r="D479" t="s">
        <v>244</v>
      </c>
      <c r="E479" t="s">
        <v>1180</v>
      </c>
    </row>
    <row r="480" spans="1:5" x14ac:dyDescent="0.2">
      <c r="A480" s="9" t="s">
        <v>1181</v>
      </c>
      <c r="B480" t="s">
        <v>1182</v>
      </c>
      <c r="C480" s="8">
        <v>44861</v>
      </c>
      <c r="D480" t="s">
        <v>258</v>
      </c>
      <c r="E480">
        <v>29229</v>
      </c>
    </row>
    <row r="481" spans="1:5" x14ac:dyDescent="0.2">
      <c r="A481" s="9" t="s">
        <v>1183</v>
      </c>
      <c r="B481" t="s">
        <v>1184</v>
      </c>
      <c r="C481" s="8">
        <v>46830</v>
      </c>
      <c r="D481" t="s">
        <v>258</v>
      </c>
      <c r="E481">
        <v>29210</v>
      </c>
    </row>
    <row r="482" spans="1:5" x14ac:dyDescent="0.2">
      <c r="A482" s="9" t="s">
        <v>1185</v>
      </c>
      <c r="B482" t="s">
        <v>1186</v>
      </c>
      <c r="C482" s="8">
        <v>45532</v>
      </c>
      <c r="D482" t="s">
        <v>188</v>
      </c>
      <c r="E482">
        <v>29212</v>
      </c>
    </row>
    <row r="483" spans="1:5" x14ac:dyDescent="0.2">
      <c r="A483" s="9" t="s">
        <v>1187</v>
      </c>
      <c r="B483" t="s">
        <v>1188</v>
      </c>
      <c r="C483" s="8">
        <v>46628</v>
      </c>
      <c r="D483" t="s">
        <v>244</v>
      </c>
      <c r="E483">
        <v>29206</v>
      </c>
    </row>
    <row r="484" spans="1:5" x14ac:dyDescent="0.2">
      <c r="A484" s="9" t="s">
        <v>1189</v>
      </c>
      <c r="B484" t="s">
        <v>1190</v>
      </c>
      <c r="C484" s="8">
        <v>46669</v>
      </c>
      <c r="D484" t="s">
        <v>244</v>
      </c>
      <c r="E484">
        <v>29203</v>
      </c>
    </row>
    <row r="485" spans="1:5" x14ac:dyDescent="0.2">
      <c r="A485" s="9" t="s">
        <v>1191</v>
      </c>
      <c r="B485" t="s">
        <v>1192</v>
      </c>
      <c r="C485" s="8">
        <v>45752</v>
      </c>
      <c r="D485" t="s">
        <v>244</v>
      </c>
      <c r="E485">
        <v>29206</v>
      </c>
    </row>
    <row r="486" spans="1:5" x14ac:dyDescent="0.2">
      <c r="A486" s="9" t="s">
        <v>1193</v>
      </c>
      <c r="B486" t="s">
        <v>1194</v>
      </c>
      <c r="C486" s="8">
        <v>47131</v>
      </c>
      <c r="D486" t="s">
        <v>258</v>
      </c>
      <c r="E486" t="s">
        <v>1195</v>
      </c>
    </row>
    <row r="487" spans="1:5" x14ac:dyDescent="0.2">
      <c r="A487" s="9" t="s">
        <v>1196</v>
      </c>
      <c r="B487" t="s">
        <v>1197</v>
      </c>
      <c r="C487" s="8">
        <v>44450</v>
      </c>
      <c r="D487" t="s">
        <v>258</v>
      </c>
      <c r="E487">
        <v>29209</v>
      </c>
    </row>
    <row r="488" spans="1:5" x14ac:dyDescent="0.2">
      <c r="A488" s="9" t="s">
        <v>1198</v>
      </c>
      <c r="B488" t="s">
        <v>1199</v>
      </c>
      <c r="C488" s="8">
        <v>46037</v>
      </c>
      <c r="D488" t="s">
        <v>244</v>
      </c>
      <c r="E488" t="s">
        <v>1200</v>
      </c>
    </row>
    <row r="489" spans="1:5" x14ac:dyDescent="0.2">
      <c r="A489" s="9" t="s">
        <v>1201</v>
      </c>
      <c r="B489" t="s">
        <v>1202</v>
      </c>
      <c r="C489" s="8">
        <v>46227</v>
      </c>
      <c r="D489" t="s">
        <v>244</v>
      </c>
      <c r="E489">
        <v>29223</v>
      </c>
    </row>
    <row r="490" spans="1:5" x14ac:dyDescent="0.2">
      <c r="A490" s="9" t="s">
        <v>1203</v>
      </c>
      <c r="B490" t="s">
        <v>1204</v>
      </c>
      <c r="C490" s="8">
        <v>45274</v>
      </c>
      <c r="D490" t="s">
        <v>258</v>
      </c>
      <c r="E490">
        <v>29210</v>
      </c>
    </row>
    <row r="491" spans="1:5" x14ac:dyDescent="0.2">
      <c r="A491" s="9" t="s">
        <v>1205</v>
      </c>
      <c r="B491" t="s">
        <v>1206</v>
      </c>
      <c r="C491" s="8">
        <v>46235</v>
      </c>
      <c r="D491" t="s">
        <v>244</v>
      </c>
      <c r="E491">
        <v>29204</v>
      </c>
    </row>
    <row r="492" spans="1:5" x14ac:dyDescent="0.2">
      <c r="A492" s="9" t="s">
        <v>1207</v>
      </c>
      <c r="B492" t="s">
        <v>1208</v>
      </c>
      <c r="C492" s="8">
        <v>46871</v>
      </c>
      <c r="D492" t="s">
        <v>244</v>
      </c>
      <c r="E492">
        <v>29229</v>
      </c>
    </row>
    <row r="493" spans="1:5" x14ac:dyDescent="0.2">
      <c r="A493" s="9" t="s">
        <v>1209</v>
      </c>
      <c r="B493" t="s">
        <v>1210</v>
      </c>
      <c r="C493" s="8">
        <v>46240</v>
      </c>
      <c r="D493" t="s">
        <v>244</v>
      </c>
      <c r="E493" t="s">
        <v>1211</v>
      </c>
    </row>
    <row r="494" spans="1:5" x14ac:dyDescent="0.2">
      <c r="A494" s="9" t="s">
        <v>1212</v>
      </c>
      <c r="B494" t="s">
        <v>1213</v>
      </c>
      <c r="C494" s="8">
        <v>46471</v>
      </c>
      <c r="D494" t="s">
        <v>244</v>
      </c>
      <c r="E494">
        <v>29203</v>
      </c>
    </row>
    <row r="495" spans="1:5" x14ac:dyDescent="0.2">
      <c r="A495" s="9" t="s">
        <v>1214</v>
      </c>
      <c r="B495" t="s">
        <v>1215</v>
      </c>
      <c r="C495" s="8">
        <v>45674</v>
      </c>
      <c r="D495" t="s">
        <v>244</v>
      </c>
      <c r="E495">
        <v>29205</v>
      </c>
    </row>
    <row r="496" spans="1:5" x14ac:dyDescent="0.2">
      <c r="A496" s="9" t="s">
        <v>1216</v>
      </c>
      <c r="B496" t="s">
        <v>1217</v>
      </c>
      <c r="C496" s="8">
        <v>44565</v>
      </c>
      <c r="D496" t="s">
        <v>188</v>
      </c>
      <c r="E496">
        <v>29223</v>
      </c>
    </row>
    <row r="497" spans="1:5" x14ac:dyDescent="0.2">
      <c r="A497" s="9" t="s">
        <v>1218</v>
      </c>
      <c r="B497" t="s">
        <v>1219</v>
      </c>
      <c r="C497" s="8">
        <v>43928</v>
      </c>
      <c r="D497" t="s">
        <v>258</v>
      </c>
      <c r="E497">
        <v>29212</v>
      </c>
    </row>
    <row r="498" spans="1:5" x14ac:dyDescent="0.2">
      <c r="A498" s="9" t="s">
        <v>1220</v>
      </c>
      <c r="B498" t="s">
        <v>1221</v>
      </c>
      <c r="C498" s="8">
        <v>46391</v>
      </c>
      <c r="D498" t="s">
        <v>247</v>
      </c>
      <c r="E498">
        <v>29229</v>
      </c>
    </row>
    <row r="499" spans="1:5" x14ac:dyDescent="0.2">
      <c r="A499" s="9" t="s">
        <v>15</v>
      </c>
      <c r="B499" t="s">
        <v>1222</v>
      </c>
      <c r="C499" s="8">
        <v>46863</v>
      </c>
      <c r="D499" t="s">
        <v>188</v>
      </c>
      <c r="E499" t="s">
        <v>1223</v>
      </c>
    </row>
    <row r="500" spans="1:5" x14ac:dyDescent="0.2">
      <c r="A500" s="9" t="s">
        <v>1224</v>
      </c>
      <c r="B500" t="s">
        <v>1225</v>
      </c>
      <c r="C500" s="8">
        <v>46932</v>
      </c>
      <c r="D500" t="s">
        <v>340</v>
      </c>
      <c r="E500" t="s">
        <v>1226</v>
      </c>
    </row>
    <row r="501" spans="1:5" x14ac:dyDescent="0.2">
      <c r="A501" s="9" t="s">
        <v>1227</v>
      </c>
      <c r="B501" t="s">
        <v>1228</v>
      </c>
      <c r="C501" s="8">
        <v>45971</v>
      </c>
      <c r="D501" t="s">
        <v>244</v>
      </c>
      <c r="E501" t="s">
        <v>1229</v>
      </c>
    </row>
    <row r="502" spans="1:5" x14ac:dyDescent="0.2">
      <c r="A502" s="9" t="s">
        <v>1230</v>
      </c>
      <c r="B502" t="s">
        <v>1231</v>
      </c>
      <c r="C502" s="8">
        <v>45421</v>
      </c>
      <c r="D502" t="s">
        <v>244</v>
      </c>
      <c r="E502">
        <v>29229</v>
      </c>
    </row>
    <row r="503" spans="1:5" x14ac:dyDescent="0.2">
      <c r="A503" s="9" t="s">
        <v>1232</v>
      </c>
      <c r="B503" t="s">
        <v>1233</v>
      </c>
      <c r="C503" s="8">
        <v>45593</v>
      </c>
      <c r="D503" t="s">
        <v>247</v>
      </c>
      <c r="E503">
        <v>29229</v>
      </c>
    </row>
    <row r="504" spans="1:5" x14ac:dyDescent="0.2">
      <c r="A504" s="9" t="s">
        <v>1234</v>
      </c>
      <c r="B504" t="s">
        <v>1235</v>
      </c>
      <c r="C504" s="8">
        <v>45394</v>
      </c>
      <c r="D504" t="s">
        <v>244</v>
      </c>
      <c r="E504">
        <v>29212</v>
      </c>
    </row>
    <row r="505" spans="1:5" x14ac:dyDescent="0.2">
      <c r="A505" s="9" t="s">
        <v>1236</v>
      </c>
      <c r="B505" t="s">
        <v>1237</v>
      </c>
      <c r="C505" s="8">
        <v>45757</v>
      </c>
      <c r="D505" t="s">
        <v>247</v>
      </c>
      <c r="E505">
        <v>29203</v>
      </c>
    </row>
    <row r="506" spans="1:5" x14ac:dyDescent="0.2">
      <c r="A506" s="9" t="s">
        <v>1238</v>
      </c>
      <c r="B506" t="s">
        <v>1239</v>
      </c>
      <c r="C506" s="8">
        <v>46106</v>
      </c>
      <c r="D506" t="s">
        <v>188</v>
      </c>
      <c r="E506">
        <v>29203</v>
      </c>
    </row>
    <row r="507" spans="1:5" x14ac:dyDescent="0.2">
      <c r="A507" s="9" t="s">
        <v>1240</v>
      </c>
      <c r="B507" t="s">
        <v>1241</v>
      </c>
      <c r="C507" s="8">
        <v>46227</v>
      </c>
      <c r="D507" t="s">
        <v>188</v>
      </c>
      <c r="E507" t="s">
        <v>1242</v>
      </c>
    </row>
    <row r="508" spans="1:5" x14ac:dyDescent="0.2">
      <c r="A508" s="9" t="s">
        <v>1243</v>
      </c>
      <c r="B508" t="s">
        <v>1244</v>
      </c>
      <c r="C508" s="8">
        <v>44232</v>
      </c>
      <c r="D508" t="s">
        <v>188</v>
      </c>
      <c r="E508">
        <v>29128</v>
      </c>
    </row>
    <row r="509" spans="1:5" x14ac:dyDescent="0.2">
      <c r="A509" s="9" t="s">
        <v>1245</v>
      </c>
      <c r="B509" t="s">
        <v>1246</v>
      </c>
      <c r="C509" s="8">
        <v>45397</v>
      </c>
      <c r="D509" t="s">
        <v>188</v>
      </c>
      <c r="E509">
        <v>29150</v>
      </c>
    </row>
    <row r="510" spans="1:5" x14ac:dyDescent="0.2">
      <c r="A510" s="9" t="s">
        <v>1247</v>
      </c>
      <c r="B510" t="s">
        <v>1248</v>
      </c>
      <c r="C510" s="8">
        <v>45141</v>
      </c>
      <c r="D510" t="s">
        <v>188</v>
      </c>
      <c r="E510">
        <v>29177</v>
      </c>
    </row>
    <row r="511" spans="1:5" x14ac:dyDescent="0.2">
      <c r="A511" s="9" t="s">
        <v>1249</v>
      </c>
      <c r="B511" t="s">
        <v>1250</v>
      </c>
      <c r="C511" s="8">
        <v>45997</v>
      </c>
      <c r="D511" t="s">
        <v>188</v>
      </c>
      <c r="E511">
        <v>29169</v>
      </c>
    </row>
    <row r="512" spans="1:5" x14ac:dyDescent="0.2">
      <c r="A512" s="9" t="s">
        <v>1251</v>
      </c>
      <c r="B512" t="s">
        <v>1252</v>
      </c>
      <c r="C512" s="8">
        <v>46752</v>
      </c>
      <c r="D512" t="s">
        <v>188</v>
      </c>
      <c r="E512">
        <v>29127</v>
      </c>
    </row>
    <row r="513" spans="1:5" x14ac:dyDescent="0.2">
      <c r="A513" s="9" t="s">
        <v>1253</v>
      </c>
      <c r="B513" t="s">
        <v>1254</v>
      </c>
      <c r="C513" s="8">
        <v>44644</v>
      </c>
      <c r="D513" t="s">
        <v>188</v>
      </c>
      <c r="E513">
        <v>29123</v>
      </c>
    </row>
    <row r="514" spans="1:5" x14ac:dyDescent="0.2">
      <c r="A514" s="9" t="s">
        <v>1255</v>
      </c>
      <c r="B514" t="s">
        <v>1256</v>
      </c>
      <c r="C514" s="8">
        <v>47011</v>
      </c>
      <c r="D514" t="s">
        <v>188</v>
      </c>
      <c r="E514">
        <v>29169</v>
      </c>
    </row>
    <row r="515" spans="1:5" x14ac:dyDescent="0.2">
      <c r="A515" s="9" t="s">
        <v>1257</v>
      </c>
      <c r="B515" t="s">
        <v>1258</v>
      </c>
      <c r="C515" s="8">
        <v>45939</v>
      </c>
      <c r="E515">
        <v>29150</v>
      </c>
    </row>
    <row r="516" spans="1:5" x14ac:dyDescent="0.2">
      <c r="A516" s="9" t="s">
        <v>1259</v>
      </c>
      <c r="B516" t="s">
        <v>1260</v>
      </c>
      <c r="C516" s="8">
        <v>44309</v>
      </c>
      <c r="D516" t="s">
        <v>188</v>
      </c>
      <c r="E516">
        <v>29123</v>
      </c>
    </row>
    <row r="517" spans="1:5" x14ac:dyDescent="0.2">
      <c r="A517" s="9" t="s">
        <v>1261</v>
      </c>
      <c r="B517" t="s">
        <v>1262</v>
      </c>
      <c r="C517" s="8">
        <v>45225</v>
      </c>
      <c r="D517" t="s">
        <v>188</v>
      </c>
      <c r="E517" t="s">
        <v>1263</v>
      </c>
    </row>
    <row r="518" spans="1:5" x14ac:dyDescent="0.2">
      <c r="A518" s="9" t="s">
        <v>1264</v>
      </c>
      <c r="B518" t="s">
        <v>1265</v>
      </c>
      <c r="C518" s="8">
        <v>44644</v>
      </c>
      <c r="D518" t="s">
        <v>188</v>
      </c>
      <c r="E518">
        <v>29123</v>
      </c>
    </row>
    <row r="519" spans="1:5" x14ac:dyDescent="0.2">
      <c r="A519" s="9" t="s">
        <v>1266</v>
      </c>
      <c r="B519" t="s">
        <v>1267</v>
      </c>
      <c r="C519" s="8">
        <v>44780</v>
      </c>
      <c r="D519" t="s">
        <v>188</v>
      </c>
      <c r="E519">
        <v>29170</v>
      </c>
    </row>
    <row r="520" spans="1:5" x14ac:dyDescent="0.2">
      <c r="A520" s="9" t="s">
        <v>1268</v>
      </c>
      <c r="B520" t="s">
        <v>1269</v>
      </c>
      <c r="C520" s="8">
        <v>44959</v>
      </c>
      <c r="D520" t="s">
        <v>188</v>
      </c>
      <c r="E520">
        <v>29169</v>
      </c>
    </row>
    <row r="521" spans="1:5" x14ac:dyDescent="0.2">
      <c r="A521" s="9" t="s">
        <v>1270</v>
      </c>
      <c r="B521" t="s">
        <v>1271</v>
      </c>
      <c r="C521" s="8">
        <v>45106</v>
      </c>
      <c r="D521" t="s">
        <v>188</v>
      </c>
      <c r="E521">
        <v>29123</v>
      </c>
    </row>
    <row r="522" spans="1:5" x14ac:dyDescent="0.2">
      <c r="A522" s="9" t="s">
        <v>1273</v>
      </c>
      <c r="B522" t="s">
        <v>1274</v>
      </c>
      <c r="C522" s="8">
        <v>46957</v>
      </c>
      <c r="D522" t="s">
        <v>188</v>
      </c>
      <c r="E522">
        <v>29135</v>
      </c>
    </row>
    <row r="523" spans="1:5" x14ac:dyDescent="0.2">
      <c r="A523" s="9" t="s">
        <v>1275</v>
      </c>
      <c r="B523" t="s">
        <v>1276</v>
      </c>
      <c r="C523" s="8">
        <v>46729</v>
      </c>
      <c r="D523" t="s">
        <v>188</v>
      </c>
      <c r="E523" t="s">
        <v>1277</v>
      </c>
    </row>
    <row r="524" spans="1:5" x14ac:dyDescent="0.2">
      <c r="A524" s="9" t="s">
        <v>1278</v>
      </c>
      <c r="B524" t="s">
        <v>1279</v>
      </c>
      <c r="C524" s="8">
        <v>45992</v>
      </c>
      <c r="D524" t="s">
        <v>188</v>
      </c>
      <c r="E524" t="s">
        <v>1280</v>
      </c>
    </row>
    <row r="525" spans="1:5" x14ac:dyDescent="0.2">
      <c r="A525" s="9" t="s">
        <v>1281</v>
      </c>
      <c r="B525" t="s">
        <v>1282</v>
      </c>
      <c r="C525" s="8">
        <v>44021</v>
      </c>
      <c r="D525" t="s">
        <v>188</v>
      </c>
      <c r="E525">
        <v>29170</v>
      </c>
    </row>
    <row r="526" spans="1:5" x14ac:dyDescent="0.2">
      <c r="A526" s="9" t="s">
        <v>1283</v>
      </c>
      <c r="B526" t="s">
        <v>1284</v>
      </c>
      <c r="C526" s="8">
        <v>45401</v>
      </c>
      <c r="D526" t="s">
        <v>188</v>
      </c>
      <c r="E526" t="s">
        <v>1285</v>
      </c>
    </row>
    <row r="527" spans="1:5" x14ac:dyDescent="0.2">
      <c r="A527" s="9" t="s">
        <v>1286</v>
      </c>
      <c r="B527" t="s">
        <v>1287</v>
      </c>
      <c r="C527" s="8">
        <v>47264</v>
      </c>
      <c r="D527" t="s">
        <v>188</v>
      </c>
      <c r="E527" t="s">
        <v>1288</v>
      </c>
    </row>
    <row r="528" spans="1:5" x14ac:dyDescent="0.2">
      <c r="A528" s="9" t="s">
        <v>1289</v>
      </c>
      <c r="B528" t="s">
        <v>1290</v>
      </c>
      <c r="C528" s="8">
        <v>44009</v>
      </c>
      <c r="D528" t="s">
        <v>188</v>
      </c>
      <c r="E528">
        <v>29102</v>
      </c>
    </row>
    <row r="529" spans="1:5" x14ac:dyDescent="0.2">
      <c r="A529" s="9" t="s">
        <v>1291</v>
      </c>
      <c r="B529" t="s">
        <v>1292</v>
      </c>
      <c r="C529" s="8">
        <v>45099</v>
      </c>
      <c r="D529" t="s">
        <v>188</v>
      </c>
      <c r="E529" t="s">
        <v>1293</v>
      </c>
    </row>
    <row r="530" spans="1:5" x14ac:dyDescent="0.2">
      <c r="A530" s="9" t="s">
        <v>1294</v>
      </c>
      <c r="B530" t="s">
        <v>1295</v>
      </c>
      <c r="C530" s="8">
        <v>46718</v>
      </c>
      <c r="D530" t="s">
        <v>188</v>
      </c>
      <c r="E530">
        <v>29170</v>
      </c>
    </row>
    <row r="531" spans="1:5" x14ac:dyDescent="0.2">
      <c r="A531" s="9" t="s">
        <v>1296</v>
      </c>
      <c r="B531" t="s">
        <v>1297</v>
      </c>
      <c r="C531" s="8">
        <v>46983</v>
      </c>
      <c r="D531" t="s">
        <v>188</v>
      </c>
      <c r="E531" t="s">
        <v>1298</v>
      </c>
    </row>
    <row r="532" spans="1:5" x14ac:dyDescent="0.2">
      <c r="A532" s="9" t="s">
        <v>1299</v>
      </c>
      <c r="B532" t="s">
        <v>1300</v>
      </c>
      <c r="C532" s="8">
        <v>47075</v>
      </c>
      <c r="D532" t="s">
        <v>188</v>
      </c>
      <c r="E532">
        <v>29170</v>
      </c>
    </row>
    <row r="533" spans="1:5" x14ac:dyDescent="0.2">
      <c r="A533" s="9" t="s">
        <v>1301</v>
      </c>
      <c r="B533" t="s">
        <v>1302</v>
      </c>
      <c r="C533" s="8">
        <v>45519</v>
      </c>
      <c r="D533" t="s">
        <v>244</v>
      </c>
      <c r="E533">
        <v>29123</v>
      </c>
    </row>
    <row r="534" spans="1:5" x14ac:dyDescent="0.2">
      <c r="A534" s="9" t="s">
        <v>1303</v>
      </c>
      <c r="B534" t="s">
        <v>1304</v>
      </c>
      <c r="C534" s="8">
        <v>45644</v>
      </c>
      <c r="D534" t="s">
        <v>244</v>
      </c>
      <c r="E534">
        <v>29102</v>
      </c>
    </row>
    <row r="535" spans="1:5" x14ac:dyDescent="0.2">
      <c r="A535" s="9" t="s">
        <v>1305</v>
      </c>
      <c r="B535" t="s">
        <v>1306</v>
      </c>
      <c r="C535" s="8">
        <v>47568</v>
      </c>
      <c r="D535" t="s">
        <v>247</v>
      </c>
      <c r="E535">
        <v>29142</v>
      </c>
    </row>
    <row r="536" spans="1:5" x14ac:dyDescent="0.2">
      <c r="A536" s="9" t="s">
        <v>1307</v>
      </c>
      <c r="B536" t="s">
        <v>1308</v>
      </c>
      <c r="C536" s="8">
        <v>45074</v>
      </c>
      <c r="D536" t="s">
        <v>244</v>
      </c>
      <c r="E536">
        <v>29177</v>
      </c>
    </row>
    <row r="537" spans="1:5" x14ac:dyDescent="0.2">
      <c r="A537" s="9" t="s">
        <v>1309</v>
      </c>
      <c r="B537" t="s">
        <v>1310</v>
      </c>
      <c r="C537" s="8">
        <v>46578</v>
      </c>
      <c r="D537" t="s">
        <v>188</v>
      </c>
      <c r="E537" t="s">
        <v>1311</v>
      </c>
    </row>
    <row r="538" spans="1:5" x14ac:dyDescent="0.2">
      <c r="A538" s="9" t="s">
        <v>1312</v>
      </c>
      <c r="B538" t="s">
        <v>1313</v>
      </c>
      <c r="C538" s="8">
        <v>45470</v>
      </c>
      <c r="D538" t="s">
        <v>188</v>
      </c>
      <c r="E538">
        <v>29135</v>
      </c>
    </row>
    <row r="539" spans="1:5" x14ac:dyDescent="0.2">
      <c r="A539" s="9" t="s">
        <v>1314</v>
      </c>
      <c r="B539" t="s">
        <v>1315</v>
      </c>
      <c r="C539" s="8">
        <v>47031</v>
      </c>
      <c r="D539" t="s">
        <v>244</v>
      </c>
      <c r="E539">
        <v>29135</v>
      </c>
    </row>
    <row r="540" spans="1:5" x14ac:dyDescent="0.2">
      <c r="A540" s="9" t="s">
        <v>1317</v>
      </c>
      <c r="B540" t="s">
        <v>1318</v>
      </c>
      <c r="C540" s="8">
        <v>45936</v>
      </c>
      <c r="D540" t="s">
        <v>244</v>
      </c>
      <c r="E540">
        <v>29127</v>
      </c>
    </row>
    <row r="541" spans="1:5" x14ac:dyDescent="0.2">
      <c r="A541" s="9" t="s">
        <v>1319</v>
      </c>
      <c r="B541" t="s">
        <v>1320</v>
      </c>
      <c r="C541" s="8">
        <v>46930</v>
      </c>
      <c r="D541" t="s">
        <v>244</v>
      </c>
      <c r="E541">
        <v>29180</v>
      </c>
    </row>
    <row r="542" spans="1:5" x14ac:dyDescent="0.2">
      <c r="A542" s="9" t="s">
        <v>1321</v>
      </c>
      <c r="B542" t="s">
        <v>1322</v>
      </c>
      <c r="C542" s="8">
        <v>44688</v>
      </c>
      <c r="D542" t="s">
        <v>244</v>
      </c>
      <c r="E542" t="s">
        <v>1323</v>
      </c>
    </row>
    <row r="543" spans="1:5" x14ac:dyDescent="0.2">
      <c r="A543" s="9" t="s">
        <v>1324</v>
      </c>
      <c r="B543" t="s">
        <v>1325</v>
      </c>
      <c r="C543" s="8">
        <v>45786</v>
      </c>
      <c r="D543" t="s">
        <v>244</v>
      </c>
      <c r="E543">
        <v>29150</v>
      </c>
    </row>
    <row r="544" spans="1:5" x14ac:dyDescent="0.2">
      <c r="A544" s="9" t="s">
        <v>1326</v>
      </c>
      <c r="B544" t="s">
        <v>1327</v>
      </c>
      <c r="C544" s="8">
        <v>45167</v>
      </c>
      <c r="D544" t="s">
        <v>244</v>
      </c>
      <c r="E544">
        <v>29150</v>
      </c>
    </row>
    <row r="545" spans="1:5" x14ac:dyDescent="0.2">
      <c r="A545" s="9" t="s">
        <v>5144</v>
      </c>
      <c r="B545" t="s">
        <v>5145</v>
      </c>
      <c r="C545" s="8">
        <v>44951</v>
      </c>
      <c r="D545" t="s">
        <v>247</v>
      </c>
      <c r="E545">
        <v>29169</v>
      </c>
    </row>
    <row r="546" spans="1:5" x14ac:dyDescent="0.2">
      <c r="A546" s="9" t="s">
        <v>1328</v>
      </c>
      <c r="B546" t="s">
        <v>1329</v>
      </c>
      <c r="C546" s="8">
        <v>45369</v>
      </c>
      <c r="D546" t="s">
        <v>247</v>
      </c>
      <c r="E546">
        <v>29108</v>
      </c>
    </row>
    <row r="547" spans="1:5" x14ac:dyDescent="0.2">
      <c r="A547" s="9" t="s">
        <v>1330</v>
      </c>
      <c r="B547" t="s">
        <v>1331</v>
      </c>
      <c r="C547" s="8">
        <v>46029</v>
      </c>
      <c r="D547" t="s">
        <v>244</v>
      </c>
      <c r="E547">
        <v>29108</v>
      </c>
    </row>
    <row r="548" spans="1:5" x14ac:dyDescent="0.2">
      <c r="A548" s="9" t="s">
        <v>1332</v>
      </c>
      <c r="B548" t="s">
        <v>1333</v>
      </c>
      <c r="C548" s="8">
        <v>44627</v>
      </c>
      <c r="D548" t="s">
        <v>244</v>
      </c>
      <c r="E548">
        <v>29129</v>
      </c>
    </row>
    <row r="549" spans="1:5" x14ac:dyDescent="0.2">
      <c r="A549" s="9" t="s">
        <v>1334</v>
      </c>
      <c r="B549" t="s">
        <v>1335</v>
      </c>
      <c r="C549" s="8">
        <v>45259</v>
      </c>
      <c r="D549" t="s">
        <v>247</v>
      </c>
      <c r="E549" t="s">
        <v>1336</v>
      </c>
    </row>
    <row r="550" spans="1:5" x14ac:dyDescent="0.2">
      <c r="A550" s="9" t="s">
        <v>1337</v>
      </c>
      <c r="B550" t="s">
        <v>1338</v>
      </c>
      <c r="C550" s="8">
        <v>45553</v>
      </c>
      <c r="D550" t="s">
        <v>244</v>
      </c>
      <c r="E550" t="s">
        <v>1339</v>
      </c>
    </row>
    <row r="551" spans="1:5" x14ac:dyDescent="0.2">
      <c r="A551" s="9" t="s">
        <v>1340</v>
      </c>
      <c r="B551" t="s">
        <v>1341</v>
      </c>
      <c r="C551" s="8">
        <v>47054</v>
      </c>
      <c r="D551" t="s">
        <v>188</v>
      </c>
      <c r="E551">
        <v>29169</v>
      </c>
    </row>
    <row r="552" spans="1:5" x14ac:dyDescent="0.2">
      <c r="A552" s="9" t="s">
        <v>1342</v>
      </c>
      <c r="B552" t="s">
        <v>1343</v>
      </c>
      <c r="C552" s="8">
        <v>46110</v>
      </c>
      <c r="D552" t="s">
        <v>244</v>
      </c>
      <c r="E552">
        <v>29164</v>
      </c>
    </row>
    <row r="553" spans="1:5" x14ac:dyDescent="0.2">
      <c r="A553" s="9" t="s">
        <v>1344</v>
      </c>
      <c r="B553" t="s">
        <v>1345</v>
      </c>
      <c r="C553" s="8">
        <v>43490</v>
      </c>
      <c r="D553" t="s">
        <v>244</v>
      </c>
      <c r="E553">
        <v>29108</v>
      </c>
    </row>
    <row r="554" spans="1:5" x14ac:dyDescent="0.2">
      <c r="A554" s="9" t="s">
        <v>1346</v>
      </c>
      <c r="B554" t="s">
        <v>1347</v>
      </c>
      <c r="C554" s="8">
        <v>44909</v>
      </c>
      <c r="D554" t="s">
        <v>188</v>
      </c>
      <c r="E554">
        <v>29112</v>
      </c>
    </row>
    <row r="555" spans="1:5" x14ac:dyDescent="0.2">
      <c r="A555" s="9" t="s">
        <v>1348</v>
      </c>
      <c r="B555" t="s">
        <v>1349</v>
      </c>
      <c r="C555" s="8">
        <v>46954</v>
      </c>
      <c r="D555" t="s">
        <v>244</v>
      </c>
      <c r="E555">
        <v>29130</v>
      </c>
    </row>
    <row r="556" spans="1:5" x14ac:dyDescent="0.2">
      <c r="A556" s="9" t="s">
        <v>1350</v>
      </c>
      <c r="B556" t="s">
        <v>1351</v>
      </c>
      <c r="C556" s="8">
        <v>43464</v>
      </c>
      <c r="D556" t="s">
        <v>244</v>
      </c>
      <c r="E556">
        <v>29135</v>
      </c>
    </row>
    <row r="557" spans="1:5" x14ac:dyDescent="0.2">
      <c r="A557" s="9" t="s">
        <v>1352</v>
      </c>
      <c r="B557" t="s">
        <v>1353</v>
      </c>
      <c r="C557" s="8">
        <v>43464</v>
      </c>
      <c r="D557" t="s">
        <v>188</v>
      </c>
      <c r="E557">
        <v>29135</v>
      </c>
    </row>
    <row r="558" spans="1:5" x14ac:dyDescent="0.2">
      <c r="A558" s="9" t="s">
        <v>1354</v>
      </c>
      <c r="B558" t="s">
        <v>1355</v>
      </c>
      <c r="C558" s="8">
        <v>45729</v>
      </c>
      <c r="D558" t="s">
        <v>247</v>
      </c>
      <c r="E558">
        <v>29112</v>
      </c>
    </row>
    <row r="559" spans="1:5" x14ac:dyDescent="0.2">
      <c r="A559" s="9" t="s">
        <v>1356</v>
      </c>
      <c r="B559" t="s">
        <v>1357</v>
      </c>
      <c r="C559" s="8">
        <v>44115</v>
      </c>
      <c r="D559" t="s">
        <v>247</v>
      </c>
      <c r="E559">
        <v>29102</v>
      </c>
    </row>
    <row r="560" spans="1:5" x14ac:dyDescent="0.2">
      <c r="A560" s="9" t="s">
        <v>1358</v>
      </c>
      <c r="B560" t="s">
        <v>1359</v>
      </c>
      <c r="C560" s="8">
        <v>46451</v>
      </c>
      <c r="D560" t="s">
        <v>188</v>
      </c>
      <c r="E560">
        <v>29150</v>
      </c>
    </row>
    <row r="561" spans="1:5" x14ac:dyDescent="0.2">
      <c r="A561" s="9" t="s">
        <v>1360</v>
      </c>
      <c r="B561" t="s">
        <v>1361</v>
      </c>
      <c r="C561" s="8">
        <v>44728</v>
      </c>
      <c r="D561" t="s">
        <v>244</v>
      </c>
      <c r="E561">
        <v>29130</v>
      </c>
    </row>
    <row r="562" spans="1:5" x14ac:dyDescent="0.2">
      <c r="A562" s="9" t="s">
        <v>1362</v>
      </c>
      <c r="B562" t="s">
        <v>1363</v>
      </c>
      <c r="C562" s="8">
        <v>46884</v>
      </c>
      <c r="D562" t="s">
        <v>244</v>
      </c>
      <c r="E562">
        <v>29154</v>
      </c>
    </row>
    <row r="563" spans="1:5" x14ac:dyDescent="0.2">
      <c r="A563" s="9" t="s">
        <v>1364</v>
      </c>
      <c r="B563" t="s">
        <v>1365</v>
      </c>
      <c r="C563" s="8">
        <v>44759</v>
      </c>
      <c r="D563" t="s">
        <v>188</v>
      </c>
      <c r="E563">
        <v>29133</v>
      </c>
    </row>
    <row r="564" spans="1:5" x14ac:dyDescent="0.2">
      <c r="A564" s="9" t="s">
        <v>1366</v>
      </c>
      <c r="B564" t="s">
        <v>1367</v>
      </c>
      <c r="C564" s="8">
        <v>45423</v>
      </c>
      <c r="D564" t="s">
        <v>244</v>
      </c>
      <c r="E564">
        <v>29154</v>
      </c>
    </row>
    <row r="565" spans="1:5" x14ac:dyDescent="0.2">
      <c r="A565" s="9" t="s">
        <v>1368</v>
      </c>
      <c r="B565" t="s">
        <v>1369</v>
      </c>
      <c r="C565" s="8">
        <v>45899</v>
      </c>
      <c r="D565" t="s">
        <v>247</v>
      </c>
      <c r="E565">
        <v>29169</v>
      </c>
    </row>
    <row r="566" spans="1:5" x14ac:dyDescent="0.2">
      <c r="A566" s="9" t="s">
        <v>1370</v>
      </c>
      <c r="B566" t="s">
        <v>1371</v>
      </c>
      <c r="C566" s="8">
        <v>47558</v>
      </c>
      <c r="D566" t="s">
        <v>247</v>
      </c>
      <c r="E566">
        <v>29169</v>
      </c>
    </row>
    <row r="567" spans="1:5" x14ac:dyDescent="0.2">
      <c r="A567" s="9" t="s">
        <v>1372</v>
      </c>
      <c r="B567" t="s">
        <v>1373</v>
      </c>
      <c r="C567" s="8">
        <v>46576</v>
      </c>
      <c r="D567" t="s">
        <v>244</v>
      </c>
      <c r="E567">
        <v>29127</v>
      </c>
    </row>
    <row r="568" spans="1:5" x14ac:dyDescent="0.2">
      <c r="A568" s="9" t="s">
        <v>1374</v>
      </c>
      <c r="B568" t="s">
        <v>1375</v>
      </c>
      <c r="C568" s="8">
        <v>47152</v>
      </c>
      <c r="D568" t="s">
        <v>258</v>
      </c>
      <c r="E568">
        <v>29108</v>
      </c>
    </row>
    <row r="569" spans="1:5" x14ac:dyDescent="0.2">
      <c r="A569" s="9" t="s">
        <v>1376</v>
      </c>
      <c r="B569" t="s">
        <v>1377</v>
      </c>
      <c r="C569" s="8">
        <v>46923</v>
      </c>
      <c r="D569" t="s">
        <v>244</v>
      </c>
      <c r="E569">
        <v>29160</v>
      </c>
    </row>
    <row r="570" spans="1:5" x14ac:dyDescent="0.2">
      <c r="A570" s="9" t="s">
        <v>1378</v>
      </c>
      <c r="B570" t="s">
        <v>1379</v>
      </c>
      <c r="C570" s="8">
        <v>45730</v>
      </c>
      <c r="D570" t="s">
        <v>247</v>
      </c>
      <c r="E570">
        <v>29112</v>
      </c>
    </row>
    <row r="571" spans="1:5" x14ac:dyDescent="0.2">
      <c r="A571" s="9" t="s">
        <v>5146</v>
      </c>
      <c r="B571" t="s">
        <v>1316</v>
      </c>
      <c r="C571" s="8">
        <v>47542</v>
      </c>
      <c r="D571" t="s">
        <v>244</v>
      </c>
      <c r="E571">
        <v>29170</v>
      </c>
    </row>
    <row r="572" spans="1:5" x14ac:dyDescent="0.2">
      <c r="A572" s="9" t="s">
        <v>1380</v>
      </c>
      <c r="B572" t="s">
        <v>1381</v>
      </c>
      <c r="C572" s="8">
        <v>46032</v>
      </c>
      <c r="D572" t="s">
        <v>188</v>
      </c>
      <c r="E572">
        <v>29108</v>
      </c>
    </row>
    <row r="573" spans="1:5" x14ac:dyDescent="0.2">
      <c r="A573" s="9" t="s">
        <v>1382</v>
      </c>
      <c r="B573" t="s">
        <v>1383</v>
      </c>
      <c r="C573" s="8">
        <v>44040</v>
      </c>
      <c r="D573" t="s">
        <v>188</v>
      </c>
      <c r="E573">
        <v>29153</v>
      </c>
    </row>
    <row r="574" spans="1:5" x14ac:dyDescent="0.2">
      <c r="A574" s="9" t="s">
        <v>1384</v>
      </c>
      <c r="B574" t="s">
        <v>1385</v>
      </c>
      <c r="C574" s="8">
        <v>44794</v>
      </c>
      <c r="D574" t="s">
        <v>247</v>
      </c>
      <c r="E574">
        <v>29172</v>
      </c>
    </row>
    <row r="575" spans="1:5" x14ac:dyDescent="0.2">
      <c r="A575" s="9" t="s">
        <v>1386</v>
      </c>
      <c r="B575" t="s">
        <v>1387</v>
      </c>
      <c r="C575" s="8">
        <v>44163</v>
      </c>
      <c r="D575" t="s">
        <v>244</v>
      </c>
      <c r="E575">
        <v>29142</v>
      </c>
    </row>
    <row r="576" spans="1:5" x14ac:dyDescent="0.2">
      <c r="A576" s="9" t="s">
        <v>1388</v>
      </c>
      <c r="B576" t="s">
        <v>1389</v>
      </c>
      <c r="C576" s="8">
        <v>47172</v>
      </c>
      <c r="D576" t="s">
        <v>247</v>
      </c>
      <c r="E576">
        <v>29128</v>
      </c>
    </row>
    <row r="577" spans="1:5" x14ac:dyDescent="0.2">
      <c r="A577" s="9" t="s">
        <v>1390</v>
      </c>
      <c r="B577" t="s">
        <v>1391</v>
      </c>
      <c r="C577" s="8">
        <v>46378</v>
      </c>
      <c r="D577" t="s">
        <v>188</v>
      </c>
      <c r="E577">
        <v>29135</v>
      </c>
    </row>
    <row r="578" spans="1:5" x14ac:dyDescent="0.2">
      <c r="A578" s="9" t="s">
        <v>1392</v>
      </c>
      <c r="B578" t="s">
        <v>1393</v>
      </c>
      <c r="C578" s="8">
        <v>46828</v>
      </c>
      <c r="D578" t="s">
        <v>188</v>
      </c>
      <c r="E578">
        <v>29170</v>
      </c>
    </row>
    <row r="579" spans="1:5" x14ac:dyDescent="0.2">
      <c r="A579" s="9" t="s">
        <v>1394</v>
      </c>
      <c r="B579" t="s">
        <v>1395</v>
      </c>
      <c r="C579" s="8">
        <v>43472</v>
      </c>
      <c r="D579" t="s">
        <v>247</v>
      </c>
      <c r="E579">
        <v>29150</v>
      </c>
    </row>
    <row r="580" spans="1:5" x14ac:dyDescent="0.2">
      <c r="A580" s="9" t="s">
        <v>1396</v>
      </c>
      <c r="B580" t="s">
        <v>1397</v>
      </c>
      <c r="C580" s="8">
        <v>45291</v>
      </c>
      <c r="D580" t="s">
        <v>244</v>
      </c>
      <c r="E580">
        <v>29150</v>
      </c>
    </row>
    <row r="581" spans="1:5" x14ac:dyDescent="0.2">
      <c r="A581" s="9" t="s">
        <v>1398</v>
      </c>
      <c r="B581" t="s">
        <v>1399</v>
      </c>
      <c r="C581" s="8">
        <v>43990</v>
      </c>
      <c r="D581" t="s">
        <v>244</v>
      </c>
      <c r="E581">
        <v>29154</v>
      </c>
    </row>
    <row r="582" spans="1:5" x14ac:dyDescent="0.2">
      <c r="A582" s="9" t="s">
        <v>1400</v>
      </c>
      <c r="B582" t="s">
        <v>1401</v>
      </c>
      <c r="C582" s="8">
        <v>45989</v>
      </c>
      <c r="D582" t="s">
        <v>244</v>
      </c>
      <c r="E582">
        <v>29154</v>
      </c>
    </row>
    <row r="583" spans="1:5" x14ac:dyDescent="0.2">
      <c r="A583" s="9" t="s">
        <v>5147</v>
      </c>
      <c r="B583" t="s">
        <v>5148</v>
      </c>
      <c r="C583" s="8">
        <v>45491</v>
      </c>
      <c r="D583" t="s">
        <v>244</v>
      </c>
      <c r="E583">
        <v>29163</v>
      </c>
    </row>
    <row r="584" spans="1:5" x14ac:dyDescent="0.2">
      <c r="A584" s="9" t="s">
        <v>1402</v>
      </c>
      <c r="B584" t="s">
        <v>1403</v>
      </c>
      <c r="C584" s="8">
        <v>46646</v>
      </c>
      <c r="D584" t="s">
        <v>258</v>
      </c>
      <c r="E584">
        <v>29102</v>
      </c>
    </row>
    <row r="585" spans="1:5" x14ac:dyDescent="0.2">
      <c r="A585" s="9" t="s">
        <v>1404</v>
      </c>
      <c r="B585" t="s">
        <v>1405</v>
      </c>
      <c r="C585" s="8">
        <v>46558</v>
      </c>
      <c r="D585" t="s">
        <v>244</v>
      </c>
      <c r="E585">
        <v>29137</v>
      </c>
    </row>
    <row r="586" spans="1:5" x14ac:dyDescent="0.2">
      <c r="A586" s="9" t="s">
        <v>1406</v>
      </c>
      <c r="B586" t="s">
        <v>1407</v>
      </c>
      <c r="C586" s="8">
        <v>46527</v>
      </c>
      <c r="D586" t="s">
        <v>188</v>
      </c>
      <c r="E586">
        <v>29154</v>
      </c>
    </row>
    <row r="587" spans="1:5" x14ac:dyDescent="0.2">
      <c r="A587" s="9" t="s">
        <v>1408</v>
      </c>
      <c r="B587" t="s">
        <v>1409</v>
      </c>
      <c r="C587" s="8">
        <v>46496</v>
      </c>
      <c r="D587" t="s">
        <v>258</v>
      </c>
      <c r="E587">
        <v>29130</v>
      </c>
    </row>
    <row r="588" spans="1:5" x14ac:dyDescent="0.2">
      <c r="A588" s="9" t="s">
        <v>1410</v>
      </c>
      <c r="B588" t="s">
        <v>1411</v>
      </c>
      <c r="C588" s="8">
        <v>44352</v>
      </c>
      <c r="D588" t="s">
        <v>188</v>
      </c>
      <c r="E588">
        <v>29142</v>
      </c>
    </row>
    <row r="589" spans="1:5" x14ac:dyDescent="0.2">
      <c r="A589" s="9" t="s">
        <v>1412</v>
      </c>
      <c r="B589" t="s">
        <v>1413</v>
      </c>
      <c r="C589" s="8">
        <v>46100</v>
      </c>
      <c r="D589" t="s">
        <v>244</v>
      </c>
      <c r="E589">
        <v>29154</v>
      </c>
    </row>
    <row r="590" spans="1:5" x14ac:dyDescent="0.2">
      <c r="A590" s="9" t="s">
        <v>1414</v>
      </c>
      <c r="B590" t="s">
        <v>1415</v>
      </c>
      <c r="C590" s="8">
        <v>44962</v>
      </c>
      <c r="D590" t="s">
        <v>247</v>
      </c>
      <c r="E590">
        <v>29115</v>
      </c>
    </row>
    <row r="591" spans="1:5" x14ac:dyDescent="0.2">
      <c r="A591" s="9" t="s">
        <v>1416</v>
      </c>
      <c r="B591" t="s">
        <v>1417</v>
      </c>
      <c r="C591" s="8">
        <v>46171</v>
      </c>
      <c r="D591" t="s">
        <v>188</v>
      </c>
      <c r="E591">
        <v>29160</v>
      </c>
    </row>
    <row r="592" spans="1:5" x14ac:dyDescent="0.2">
      <c r="A592" s="9" t="s">
        <v>1418</v>
      </c>
      <c r="B592" t="s">
        <v>1419</v>
      </c>
      <c r="C592" s="8">
        <v>47524</v>
      </c>
      <c r="D592" t="s">
        <v>340</v>
      </c>
      <c r="E592" t="s">
        <v>1420</v>
      </c>
    </row>
    <row r="593" spans="1:5" x14ac:dyDescent="0.2">
      <c r="A593" s="9" t="s">
        <v>1421</v>
      </c>
      <c r="B593" t="s">
        <v>1422</v>
      </c>
      <c r="C593" s="8">
        <v>46983</v>
      </c>
      <c r="D593" t="s">
        <v>244</v>
      </c>
      <c r="E593" t="s">
        <v>1423</v>
      </c>
    </row>
    <row r="594" spans="1:5" x14ac:dyDescent="0.2">
      <c r="A594" s="9" t="s">
        <v>1424</v>
      </c>
      <c r="B594" t="s">
        <v>1425</v>
      </c>
      <c r="C594" s="8">
        <v>46859</v>
      </c>
      <c r="D594" t="s">
        <v>244</v>
      </c>
      <c r="E594" t="s">
        <v>1426</v>
      </c>
    </row>
    <row r="595" spans="1:5" x14ac:dyDescent="0.2">
      <c r="A595" s="9" t="s">
        <v>1427</v>
      </c>
      <c r="B595" t="s">
        <v>1428</v>
      </c>
      <c r="C595" s="8">
        <v>45683</v>
      </c>
      <c r="D595" t="s">
        <v>244</v>
      </c>
      <c r="E595" t="s">
        <v>1429</v>
      </c>
    </row>
    <row r="596" spans="1:5" x14ac:dyDescent="0.2">
      <c r="A596" s="9" t="s">
        <v>1430</v>
      </c>
      <c r="B596" t="s">
        <v>1431</v>
      </c>
      <c r="C596" s="8">
        <v>45436</v>
      </c>
      <c r="D596" t="s">
        <v>244</v>
      </c>
      <c r="E596" t="s">
        <v>1432</v>
      </c>
    </row>
    <row r="597" spans="1:5" x14ac:dyDescent="0.2">
      <c r="A597" s="9" t="s">
        <v>1433</v>
      </c>
      <c r="B597" t="s">
        <v>1434</v>
      </c>
      <c r="C597" s="8">
        <v>46154</v>
      </c>
      <c r="D597" t="s">
        <v>188</v>
      </c>
      <c r="E597">
        <v>29107</v>
      </c>
    </row>
    <row r="598" spans="1:5" x14ac:dyDescent="0.2">
      <c r="A598" s="9" t="s">
        <v>1435</v>
      </c>
      <c r="B598" t="s">
        <v>1436</v>
      </c>
      <c r="C598" s="8">
        <v>47145</v>
      </c>
      <c r="D598" t="s">
        <v>244</v>
      </c>
      <c r="E598">
        <v>29150</v>
      </c>
    </row>
    <row r="599" spans="1:5" x14ac:dyDescent="0.2">
      <c r="A599" s="9" t="s">
        <v>1437</v>
      </c>
      <c r="B599" t="s">
        <v>1438</v>
      </c>
      <c r="C599" s="8">
        <v>46052</v>
      </c>
      <c r="D599" t="s">
        <v>188</v>
      </c>
      <c r="E599">
        <v>29169</v>
      </c>
    </row>
    <row r="600" spans="1:5" x14ac:dyDescent="0.2">
      <c r="A600" s="9" t="s">
        <v>1439</v>
      </c>
      <c r="B600" t="s">
        <v>1440</v>
      </c>
      <c r="C600" s="8">
        <v>46148</v>
      </c>
      <c r="D600" t="s">
        <v>188</v>
      </c>
      <c r="E600">
        <v>29180</v>
      </c>
    </row>
    <row r="601" spans="1:5" x14ac:dyDescent="0.2">
      <c r="A601" s="9" t="s">
        <v>1441</v>
      </c>
      <c r="B601" t="s">
        <v>1442</v>
      </c>
      <c r="C601" s="8">
        <v>45366</v>
      </c>
      <c r="D601" t="s">
        <v>244</v>
      </c>
      <c r="E601">
        <v>29164</v>
      </c>
    </row>
    <row r="602" spans="1:5" x14ac:dyDescent="0.2">
      <c r="A602" s="9" t="s">
        <v>1443</v>
      </c>
      <c r="B602" t="s">
        <v>1444</v>
      </c>
      <c r="C602" s="8">
        <v>45648</v>
      </c>
      <c r="D602" t="s">
        <v>244</v>
      </c>
      <c r="E602" t="s">
        <v>1445</v>
      </c>
    </row>
    <row r="603" spans="1:5" x14ac:dyDescent="0.2">
      <c r="A603" s="9" t="s">
        <v>1446</v>
      </c>
      <c r="B603" t="s">
        <v>1447</v>
      </c>
      <c r="C603" s="8">
        <v>45436</v>
      </c>
      <c r="D603" t="s">
        <v>244</v>
      </c>
      <c r="E603">
        <v>29128</v>
      </c>
    </row>
    <row r="604" spans="1:5" x14ac:dyDescent="0.2">
      <c r="A604" s="9" t="s">
        <v>1448</v>
      </c>
      <c r="B604" t="s">
        <v>1449</v>
      </c>
      <c r="C604" s="8">
        <v>43521</v>
      </c>
      <c r="D604" t="s">
        <v>247</v>
      </c>
      <c r="E604">
        <v>29172</v>
      </c>
    </row>
    <row r="605" spans="1:5" x14ac:dyDescent="0.2">
      <c r="A605" s="9" t="s">
        <v>1450</v>
      </c>
      <c r="B605" t="s">
        <v>1451</v>
      </c>
      <c r="C605" s="8">
        <v>46661</v>
      </c>
      <c r="D605" t="s">
        <v>244</v>
      </c>
      <c r="E605">
        <v>29150</v>
      </c>
    </row>
    <row r="606" spans="1:5" x14ac:dyDescent="0.2">
      <c r="A606" s="9" t="s">
        <v>1452</v>
      </c>
      <c r="B606" t="s">
        <v>1453</v>
      </c>
      <c r="C606" s="8">
        <v>44951</v>
      </c>
      <c r="D606" t="s">
        <v>244</v>
      </c>
      <c r="E606">
        <v>29150</v>
      </c>
    </row>
    <row r="607" spans="1:5" x14ac:dyDescent="0.2">
      <c r="A607" s="9" t="s">
        <v>1454</v>
      </c>
      <c r="B607" t="s">
        <v>1455</v>
      </c>
      <c r="C607" s="8">
        <v>44737</v>
      </c>
      <c r="D607" t="s">
        <v>244</v>
      </c>
      <c r="E607">
        <v>29102</v>
      </c>
    </row>
    <row r="608" spans="1:5" x14ac:dyDescent="0.2">
      <c r="A608" s="9" t="s">
        <v>1456</v>
      </c>
      <c r="B608" t="s">
        <v>1457</v>
      </c>
      <c r="C608" s="8">
        <v>44554</v>
      </c>
      <c r="D608" t="s">
        <v>188</v>
      </c>
      <c r="E608">
        <v>29150</v>
      </c>
    </row>
    <row r="609" spans="1:5" x14ac:dyDescent="0.2">
      <c r="A609" s="9" t="s">
        <v>1458</v>
      </c>
      <c r="B609" t="s">
        <v>1459</v>
      </c>
      <c r="C609" s="8">
        <v>44151</v>
      </c>
      <c r="D609" t="s">
        <v>188</v>
      </c>
      <c r="E609">
        <v>29138</v>
      </c>
    </row>
    <row r="610" spans="1:5" x14ac:dyDescent="0.2">
      <c r="A610" s="9" t="s">
        <v>1460</v>
      </c>
      <c r="B610" t="s">
        <v>1461</v>
      </c>
      <c r="C610" s="8">
        <v>46893</v>
      </c>
      <c r="D610" t="s">
        <v>247</v>
      </c>
      <c r="E610" t="s">
        <v>1462</v>
      </c>
    </row>
    <row r="611" spans="1:5" x14ac:dyDescent="0.2">
      <c r="A611" s="9" t="s">
        <v>39</v>
      </c>
      <c r="B611" t="s">
        <v>1463</v>
      </c>
      <c r="C611" s="8">
        <v>46863</v>
      </c>
      <c r="D611" t="s">
        <v>188</v>
      </c>
      <c r="E611">
        <v>29169</v>
      </c>
    </row>
    <row r="612" spans="1:5" x14ac:dyDescent="0.2">
      <c r="A612" s="9" t="s">
        <v>1464</v>
      </c>
      <c r="B612" t="s">
        <v>1465</v>
      </c>
      <c r="C612" s="8">
        <v>46491</v>
      </c>
      <c r="D612" t="s">
        <v>258</v>
      </c>
      <c r="E612">
        <v>29118</v>
      </c>
    </row>
    <row r="613" spans="1:5" x14ac:dyDescent="0.2">
      <c r="A613" s="9" t="s">
        <v>1466</v>
      </c>
      <c r="B613" t="s">
        <v>1467</v>
      </c>
      <c r="C613" s="8">
        <v>46733</v>
      </c>
      <c r="D613" t="s">
        <v>244</v>
      </c>
      <c r="E613">
        <v>29154</v>
      </c>
    </row>
    <row r="614" spans="1:5" x14ac:dyDescent="0.2">
      <c r="A614" s="9" t="s">
        <v>1468</v>
      </c>
      <c r="B614" t="s">
        <v>1469</v>
      </c>
      <c r="C614" s="8">
        <v>43233</v>
      </c>
      <c r="D614" t="s">
        <v>244</v>
      </c>
      <c r="E614">
        <v>29154</v>
      </c>
    </row>
    <row r="615" spans="1:5" x14ac:dyDescent="0.2">
      <c r="A615" s="9" t="s">
        <v>1470</v>
      </c>
      <c r="B615" t="s">
        <v>1471</v>
      </c>
      <c r="C615" s="8">
        <v>47193</v>
      </c>
      <c r="D615" t="s">
        <v>188</v>
      </c>
      <c r="E615">
        <v>29150</v>
      </c>
    </row>
    <row r="616" spans="1:5" x14ac:dyDescent="0.2">
      <c r="A616" s="9" t="s">
        <v>1472</v>
      </c>
      <c r="B616" t="s">
        <v>1473</v>
      </c>
      <c r="C616" s="8">
        <v>45344</v>
      </c>
      <c r="D616" t="s">
        <v>247</v>
      </c>
      <c r="E616">
        <v>29123</v>
      </c>
    </row>
    <row r="617" spans="1:5" x14ac:dyDescent="0.2">
      <c r="A617" s="9" t="s">
        <v>1474</v>
      </c>
      <c r="B617" t="s">
        <v>1475</v>
      </c>
      <c r="C617" s="8">
        <v>45680</v>
      </c>
      <c r="D617" t="s">
        <v>247</v>
      </c>
      <c r="E617">
        <v>29161</v>
      </c>
    </row>
    <row r="618" spans="1:5" x14ac:dyDescent="0.2">
      <c r="A618" s="9" t="s">
        <v>1476</v>
      </c>
      <c r="B618" t="s">
        <v>1477</v>
      </c>
      <c r="C618" s="8">
        <v>45730</v>
      </c>
      <c r="D618" t="s">
        <v>188</v>
      </c>
      <c r="E618">
        <v>29105</v>
      </c>
    </row>
    <row r="619" spans="1:5" x14ac:dyDescent="0.2">
      <c r="A619" s="9" t="s">
        <v>1478</v>
      </c>
      <c r="B619" t="s">
        <v>1479</v>
      </c>
      <c r="C619" s="8">
        <v>44686</v>
      </c>
      <c r="D619" t="s">
        <v>188</v>
      </c>
      <c r="E619">
        <v>29130</v>
      </c>
    </row>
    <row r="620" spans="1:5" x14ac:dyDescent="0.2">
      <c r="A620" s="9" t="s">
        <v>1480</v>
      </c>
      <c r="B620" t="s">
        <v>1481</v>
      </c>
      <c r="C620" s="8">
        <v>46234</v>
      </c>
      <c r="D620" t="s">
        <v>258</v>
      </c>
      <c r="E620">
        <v>29160</v>
      </c>
    </row>
    <row r="621" spans="1:5" x14ac:dyDescent="0.2">
      <c r="A621" s="9" t="s">
        <v>1482</v>
      </c>
      <c r="B621" t="s">
        <v>1483</v>
      </c>
      <c r="C621" s="8">
        <v>46041</v>
      </c>
      <c r="D621" t="s">
        <v>244</v>
      </c>
      <c r="E621">
        <v>29127</v>
      </c>
    </row>
    <row r="622" spans="1:5" x14ac:dyDescent="0.2">
      <c r="A622" s="9" t="s">
        <v>1484</v>
      </c>
      <c r="B622" t="s">
        <v>1485</v>
      </c>
      <c r="C622" s="8">
        <v>47149</v>
      </c>
      <c r="D622" t="s">
        <v>247</v>
      </c>
      <c r="E622">
        <v>29154</v>
      </c>
    </row>
    <row r="623" spans="1:5" x14ac:dyDescent="0.2">
      <c r="A623" s="9" t="s">
        <v>1486</v>
      </c>
      <c r="B623" t="s">
        <v>1487</v>
      </c>
      <c r="C623" s="8">
        <v>45387</v>
      </c>
      <c r="D623" t="s">
        <v>258</v>
      </c>
      <c r="E623">
        <v>29150</v>
      </c>
    </row>
    <row r="624" spans="1:5" x14ac:dyDescent="0.2">
      <c r="A624" s="9" t="s">
        <v>1488</v>
      </c>
      <c r="B624" t="s">
        <v>1489</v>
      </c>
      <c r="C624" s="8">
        <v>46799</v>
      </c>
      <c r="D624" t="s">
        <v>244</v>
      </c>
      <c r="E624" t="s">
        <v>1490</v>
      </c>
    </row>
    <row r="625" spans="1:5" x14ac:dyDescent="0.2">
      <c r="A625" s="9" t="s">
        <v>1491</v>
      </c>
      <c r="B625" t="s">
        <v>1492</v>
      </c>
      <c r="C625" s="8">
        <v>46984</v>
      </c>
      <c r="D625" t="s">
        <v>247</v>
      </c>
      <c r="E625">
        <v>29169</v>
      </c>
    </row>
    <row r="626" spans="1:5" x14ac:dyDescent="0.2">
      <c r="A626" s="9" t="s">
        <v>1493</v>
      </c>
      <c r="B626" t="s">
        <v>1494</v>
      </c>
      <c r="C626" s="8">
        <v>46758</v>
      </c>
      <c r="D626" t="s">
        <v>340</v>
      </c>
      <c r="E626">
        <v>29169</v>
      </c>
    </row>
    <row r="627" spans="1:5" x14ac:dyDescent="0.2">
      <c r="A627" s="9" t="s">
        <v>1495</v>
      </c>
      <c r="B627" t="s">
        <v>1496</v>
      </c>
      <c r="C627" s="8">
        <v>43262</v>
      </c>
      <c r="D627" t="s">
        <v>247</v>
      </c>
      <c r="E627">
        <v>29118</v>
      </c>
    </row>
    <row r="628" spans="1:5" x14ac:dyDescent="0.2">
      <c r="A628" s="9" t="s">
        <v>1497</v>
      </c>
      <c r="B628" t="s">
        <v>1498</v>
      </c>
      <c r="C628" s="8">
        <v>47094</v>
      </c>
      <c r="D628" t="s">
        <v>247</v>
      </c>
      <c r="E628">
        <v>29172</v>
      </c>
    </row>
    <row r="629" spans="1:5" x14ac:dyDescent="0.2">
      <c r="A629" s="9" t="s">
        <v>1499</v>
      </c>
      <c r="B629" t="s">
        <v>1500</v>
      </c>
      <c r="C629" s="8">
        <v>43382</v>
      </c>
      <c r="D629" t="s">
        <v>247</v>
      </c>
      <c r="E629" t="s">
        <v>1501</v>
      </c>
    </row>
    <row r="630" spans="1:5" x14ac:dyDescent="0.2">
      <c r="A630" s="9" t="s">
        <v>1502</v>
      </c>
      <c r="B630" t="s">
        <v>1503</v>
      </c>
      <c r="C630" s="8">
        <v>47138</v>
      </c>
      <c r="D630" t="s">
        <v>244</v>
      </c>
      <c r="E630">
        <v>29150</v>
      </c>
    </row>
    <row r="631" spans="1:5" x14ac:dyDescent="0.2">
      <c r="A631" s="9" t="s">
        <v>1504</v>
      </c>
      <c r="B631" t="s">
        <v>1505</v>
      </c>
      <c r="C631" s="8">
        <v>47117</v>
      </c>
      <c r="D631" t="s">
        <v>247</v>
      </c>
      <c r="E631">
        <v>29153</v>
      </c>
    </row>
    <row r="632" spans="1:5" x14ac:dyDescent="0.2">
      <c r="A632" s="9" t="s">
        <v>1506</v>
      </c>
      <c r="B632" t="s">
        <v>1507</v>
      </c>
      <c r="C632" s="8">
        <v>44076</v>
      </c>
      <c r="D632" t="s">
        <v>247</v>
      </c>
      <c r="E632">
        <v>29169</v>
      </c>
    </row>
    <row r="633" spans="1:5" x14ac:dyDescent="0.2">
      <c r="A633" s="9" t="s">
        <v>1508</v>
      </c>
      <c r="B633" t="s">
        <v>1509</v>
      </c>
      <c r="C633" s="8">
        <v>47168</v>
      </c>
      <c r="D633" t="s">
        <v>244</v>
      </c>
      <c r="E633">
        <v>29170</v>
      </c>
    </row>
    <row r="634" spans="1:5" x14ac:dyDescent="0.2">
      <c r="A634" s="9" t="s">
        <v>1512</v>
      </c>
      <c r="B634" t="s">
        <v>1513</v>
      </c>
      <c r="C634" s="8">
        <v>47513</v>
      </c>
      <c r="D634" t="s">
        <v>247</v>
      </c>
      <c r="E634">
        <v>29115</v>
      </c>
    </row>
    <row r="635" spans="1:5" x14ac:dyDescent="0.2">
      <c r="A635" s="9" t="s">
        <v>1514</v>
      </c>
      <c r="B635" t="s">
        <v>1515</v>
      </c>
      <c r="C635" s="8">
        <v>44212</v>
      </c>
      <c r="D635" t="s">
        <v>340</v>
      </c>
      <c r="E635">
        <v>29150</v>
      </c>
    </row>
    <row r="636" spans="1:5" x14ac:dyDescent="0.2">
      <c r="A636" s="9" t="s">
        <v>1516</v>
      </c>
      <c r="B636" t="s">
        <v>1517</v>
      </c>
      <c r="C636" s="8">
        <v>44379</v>
      </c>
      <c r="D636" t="s">
        <v>247</v>
      </c>
      <c r="E636">
        <v>29154</v>
      </c>
    </row>
    <row r="637" spans="1:5" x14ac:dyDescent="0.2">
      <c r="A637" s="9" t="s">
        <v>1518</v>
      </c>
      <c r="B637" t="s">
        <v>1519</v>
      </c>
      <c r="C637" s="8">
        <v>47590</v>
      </c>
      <c r="D637" t="s">
        <v>247</v>
      </c>
      <c r="E637">
        <v>29108</v>
      </c>
    </row>
    <row r="638" spans="1:5" x14ac:dyDescent="0.2">
      <c r="A638" s="9" t="s">
        <v>1520</v>
      </c>
      <c r="B638" t="s">
        <v>1521</v>
      </c>
      <c r="C638" s="8">
        <v>43910</v>
      </c>
      <c r="D638" t="s">
        <v>340</v>
      </c>
      <c r="E638">
        <v>29169</v>
      </c>
    </row>
    <row r="639" spans="1:5" x14ac:dyDescent="0.2">
      <c r="A639" s="9" t="s">
        <v>1522</v>
      </c>
      <c r="B639" t="s">
        <v>1523</v>
      </c>
      <c r="C639" s="8">
        <v>46696</v>
      </c>
      <c r="D639" t="s">
        <v>258</v>
      </c>
      <c r="E639" t="s">
        <v>1524</v>
      </c>
    </row>
    <row r="640" spans="1:5" x14ac:dyDescent="0.2">
      <c r="A640" s="9" t="s">
        <v>1525</v>
      </c>
      <c r="B640" t="s">
        <v>1526</v>
      </c>
      <c r="C640" s="8">
        <v>44176</v>
      </c>
      <c r="D640" t="s">
        <v>188</v>
      </c>
      <c r="E640" t="s">
        <v>1527</v>
      </c>
    </row>
    <row r="641" spans="1:5" x14ac:dyDescent="0.2">
      <c r="A641" s="9" t="s">
        <v>1528</v>
      </c>
      <c r="B641" t="s">
        <v>1529</v>
      </c>
      <c r="C641" s="8">
        <v>43938</v>
      </c>
      <c r="D641" t="s">
        <v>340</v>
      </c>
      <c r="E641">
        <v>29169</v>
      </c>
    </row>
    <row r="642" spans="1:5" x14ac:dyDescent="0.2">
      <c r="A642" s="9" t="s">
        <v>5149</v>
      </c>
      <c r="B642" t="s">
        <v>1272</v>
      </c>
      <c r="C642" s="8">
        <v>47486</v>
      </c>
      <c r="D642" t="s">
        <v>188</v>
      </c>
      <c r="E642">
        <v>29150</v>
      </c>
    </row>
    <row r="643" spans="1:5" x14ac:dyDescent="0.2">
      <c r="A643" s="9" t="s">
        <v>1530</v>
      </c>
      <c r="B643" t="s">
        <v>1531</v>
      </c>
      <c r="C643" s="8">
        <v>44239</v>
      </c>
      <c r="D643" t="s">
        <v>247</v>
      </c>
      <c r="E643">
        <v>29154</v>
      </c>
    </row>
    <row r="644" spans="1:5" x14ac:dyDescent="0.2">
      <c r="A644" s="9" t="s">
        <v>1532</v>
      </c>
      <c r="B644" t="s">
        <v>1533</v>
      </c>
      <c r="C644" s="8">
        <v>44134</v>
      </c>
      <c r="D644" t="s">
        <v>188</v>
      </c>
      <c r="E644">
        <v>29154</v>
      </c>
    </row>
    <row r="645" spans="1:5" x14ac:dyDescent="0.2">
      <c r="A645" s="9" t="s">
        <v>1534</v>
      </c>
      <c r="B645" t="s">
        <v>1535</v>
      </c>
      <c r="C645" s="8">
        <v>44176</v>
      </c>
      <c r="D645" t="s">
        <v>188</v>
      </c>
      <c r="E645">
        <v>29180</v>
      </c>
    </row>
    <row r="646" spans="1:5" x14ac:dyDescent="0.2">
      <c r="A646" s="9" t="s">
        <v>1536</v>
      </c>
      <c r="B646" t="s">
        <v>1537</v>
      </c>
      <c r="C646" s="8">
        <v>44288</v>
      </c>
      <c r="D646" t="s">
        <v>244</v>
      </c>
      <c r="E646">
        <v>29178</v>
      </c>
    </row>
    <row r="647" spans="1:5" x14ac:dyDescent="0.2">
      <c r="A647" s="9" t="s">
        <v>1538</v>
      </c>
      <c r="B647" t="s">
        <v>1539</v>
      </c>
      <c r="C647" s="8">
        <v>44365</v>
      </c>
      <c r="D647" t="s">
        <v>247</v>
      </c>
      <c r="E647">
        <v>29154</v>
      </c>
    </row>
    <row r="648" spans="1:5" x14ac:dyDescent="0.2">
      <c r="A648" s="9" t="s">
        <v>1540</v>
      </c>
      <c r="B648" t="s">
        <v>1541</v>
      </c>
      <c r="C648" s="8">
        <v>44316</v>
      </c>
      <c r="D648" t="s">
        <v>247</v>
      </c>
      <c r="E648">
        <v>29150</v>
      </c>
    </row>
    <row r="649" spans="1:5" x14ac:dyDescent="0.2">
      <c r="A649" s="9" t="s">
        <v>1542</v>
      </c>
      <c r="B649" t="s">
        <v>1543</v>
      </c>
      <c r="C649" s="8">
        <v>44777</v>
      </c>
      <c r="D649" t="s">
        <v>244</v>
      </c>
      <c r="E649">
        <v>29115</v>
      </c>
    </row>
    <row r="650" spans="1:5" x14ac:dyDescent="0.2">
      <c r="A650" s="9" t="s">
        <v>1544</v>
      </c>
      <c r="B650" t="s">
        <v>1545</v>
      </c>
      <c r="C650" s="8">
        <v>46544</v>
      </c>
      <c r="D650" t="s">
        <v>247</v>
      </c>
      <c r="E650">
        <v>29153</v>
      </c>
    </row>
    <row r="651" spans="1:5" x14ac:dyDescent="0.2">
      <c r="A651" s="9" t="s">
        <v>1546</v>
      </c>
      <c r="B651" t="s">
        <v>1547</v>
      </c>
      <c r="C651" s="8">
        <v>45821</v>
      </c>
      <c r="D651" t="s">
        <v>247</v>
      </c>
      <c r="E651">
        <v>29172</v>
      </c>
    </row>
    <row r="652" spans="1:5" x14ac:dyDescent="0.2">
      <c r="A652" s="9" t="s">
        <v>1548</v>
      </c>
      <c r="B652" t="s">
        <v>1549</v>
      </c>
      <c r="C652" s="8">
        <v>46984</v>
      </c>
      <c r="D652" t="s">
        <v>247</v>
      </c>
      <c r="E652">
        <v>29153</v>
      </c>
    </row>
    <row r="653" spans="1:5" x14ac:dyDescent="0.2">
      <c r="A653" s="9" t="s">
        <v>65</v>
      </c>
      <c r="B653" t="s">
        <v>1550</v>
      </c>
      <c r="C653" s="8">
        <v>44589</v>
      </c>
      <c r="D653" t="s">
        <v>244</v>
      </c>
      <c r="E653">
        <v>29169</v>
      </c>
    </row>
    <row r="654" spans="1:5" x14ac:dyDescent="0.2">
      <c r="A654" s="9" t="s">
        <v>1551</v>
      </c>
      <c r="B654" t="s">
        <v>1552</v>
      </c>
      <c r="C654" s="8">
        <v>44936</v>
      </c>
      <c r="D654" t="s">
        <v>247</v>
      </c>
      <c r="E654">
        <v>29146</v>
      </c>
    </row>
    <row r="655" spans="1:5" x14ac:dyDescent="0.2">
      <c r="A655" s="9" t="s">
        <v>1553</v>
      </c>
      <c r="B655" t="s">
        <v>1554</v>
      </c>
      <c r="C655" s="8">
        <v>44428</v>
      </c>
      <c r="D655" t="s">
        <v>247</v>
      </c>
      <c r="E655">
        <v>29169</v>
      </c>
    </row>
    <row r="656" spans="1:5" x14ac:dyDescent="0.2">
      <c r="A656" s="9" t="s">
        <v>1555</v>
      </c>
      <c r="B656" t="s">
        <v>1556</v>
      </c>
      <c r="C656" s="8">
        <v>44379</v>
      </c>
      <c r="D656" t="s">
        <v>247</v>
      </c>
      <c r="E656">
        <v>29154</v>
      </c>
    </row>
    <row r="657" spans="1:5" x14ac:dyDescent="0.2">
      <c r="A657" s="9" t="s">
        <v>1557</v>
      </c>
      <c r="B657" t="s">
        <v>1558</v>
      </c>
      <c r="C657" s="8">
        <v>44456</v>
      </c>
      <c r="D657" t="s">
        <v>247</v>
      </c>
      <c r="E657">
        <v>29148</v>
      </c>
    </row>
    <row r="658" spans="1:5" x14ac:dyDescent="0.2">
      <c r="A658" s="9" t="s">
        <v>1559</v>
      </c>
      <c r="B658" t="s">
        <v>1560</v>
      </c>
      <c r="C658" s="8">
        <v>44456</v>
      </c>
      <c r="D658" t="s">
        <v>247</v>
      </c>
      <c r="E658">
        <v>29169</v>
      </c>
    </row>
    <row r="659" spans="1:5" x14ac:dyDescent="0.2">
      <c r="A659" s="9" t="s">
        <v>1561</v>
      </c>
      <c r="B659" t="s">
        <v>1562</v>
      </c>
      <c r="C659" s="8">
        <v>45225</v>
      </c>
      <c r="D659" t="s">
        <v>247</v>
      </c>
      <c r="E659">
        <v>29146</v>
      </c>
    </row>
    <row r="660" spans="1:5" x14ac:dyDescent="0.2">
      <c r="A660" s="9" t="s">
        <v>1563</v>
      </c>
      <c r="B660" t="s">
        <v>1564</v>
      </c>
      <c r="C660" s="8">
        <v>44512</v>
      </c>
      <c r="D660" t="s">
        <v>247</v>
      </c>
      <c r="E660">
        <v>29154</v>
      </c>
    </row>
    <row r="661" spans="1:5" x14ac:dyDescent="0.2">
      <c r="A661" s="9" t="s">
        <v>1565</v>
      </c>
      <c r="B661" t="s">
        <v>1566</v>
      </c>
      <c r="C661" s="8">
        <v>44686</v>
      </c>
      <c r="D661" t="s">
        <v>244</v>
      </c>
      <c r="E661">
        <v>29160</v>
      </c>
    </row>
    <row r="662" spans="1:5" x14ac:dyDescent="0.2">
      <c r="A662" s="9" t="s">
        <v>1567</v>
      </c>
      <c r="B662" t="s">
        <v>1568</v>
      </c>
      <c r="C662" s="8">
        <v>44540</v>
      </c>
      <c r="D662" t="s">
        <v>244</v>
      </c>
      <c r="E662">
        <v>29154</v>
      </c>
    </row>
    <row r="663" spans="1:5" x14ac:dyDescent="0.2">
      <c r="A663" s="9" t="s">
        <v>1571</v>
      </c>
      <c r="B663" t="s">
        <v>1572</v>
      </c>
      <c r="C663" s="8">
        <v>44985</v>
      </c>
      <c r="D663" t="s">
        <v>247</v>
      </c>
      <c r="E663">
        <v>29137</v>
      </c>
    </row>
    <row r="664" spans="1:5" x14ac:dyDescent="0.2">
      <c r="A664" s="9" t="s">
        <v>1573</v>
      </c>
      <c r="B664" t="s">
        <v>1574</v>
      </c>
      <c r="C664" s="8">
        <v>44658</v>
      </c>
      <c r="D664" t="s">
        <v>247</v>
      </c>
      <c r="E664">
        <v>29137</v>
      </c>
    </row>
    <row r="665" spans="1:5" x14ac:dyDescent="0.2">
      <c r="A665" s="9" t="s">
        <v>1575</v>
      </c>
      <c r="B665" t="s">
        <v>1576</v>
      </c>
      <c r="C665" s="8">
        <v>44913</v>
      </c>
      <c r="D665" t="s">
        <v>247</v>
      </c>
      <c r="E665">
        <v>29102</v>
      </c>
    </row>
    <row r="666" spans="1:5" x14ac:dyDescent="0.2">
      <c r="A666" s="9" t="s">
        <v>1577</v>
      </c>
      <c r="B666" t="s">
        <v>1578</v>
      </c>
      <c r="C666" s="8">
        <v>44686</v>
      </c>
      <c r="D666" t="s">
        <v>247</v>
      </c>
      <c r="E666">
        <v>29101</v>
      </c>
    </row>
    <row r="667" spans="1:5" x14ac:dyDescent="0.2">
      <c r="A667" s="9" t="s">
        <v>1579</v>
      </c>
      <c r="B667" t="s">
        <v>1580</v>
      </c>
      <c r="C667" s="8">
        <v>44686</v>
      </c>
      <c r="D667" t="s">
        <v>247</v>
      </c>
      <c r="E667">
        <v>29101</v>
      </c>
    </row>
    <row r="668" spans="1:5" x14ac:dyDescent="0.2">
      <c r="A668" s="9" t="s">
        <v>1581</v>
      </c>
      <c r="B668" t="s">
        <v>1582</v>
      </c>
      <c r="C668" s="8">
        <v>45391</v>
      </c>
      <c r="D668" t="s">
        <v>258</v>
      </c>
      <c r="E668">
        <v>29128</v>
      </c>
    </row>
    <row r="669" spans="1:5" x14ac:dyDescent="0.2">
      <c r="A669" s="9" t="s">
        <v>1583</v>
      </c>
      <c r="B669" t="s">
        <v>1584</v>
      </c>
      <c r="C669" s="8">
        <v>44791</v>
      </c>
      <c r="D669" t="s">
        <v>247</v>
      </c>
      <c r="E669">
        <v>29154</v>
      </c>
    </row>
    <row r="670" spans="1:5" x14ac:dyDescent="0.2">
      <c r="A670" s="9" t="s">
        <v>1585</v>
      </c>
      <c r="B670" t="s">
        <v>1586</v>
      </c>
      <c r="C670" s="8">
        <v>45309</v>
      </c>
      <c r="D670" t="s">
        <v>258</v>
      </c>
      <c r="E670">
        <v>29150</v>
      </c>
    </row>
    <row r="671" spans="1:5" x14ac:dyDescent="0.2">
      <c r="A671" s="9" t="s">
        <v>1587</v>
      </c>
      <c r="B671" t="s">
        <v>1588</v>
      </c>
      <c r="C671" s="8">
        <v>44805</v>
      </c>
      <c r="D671" t="s">
        <v>247</v>
      </c>
      <c r="E671">
        <v>29154</v>
      </c>
    </row>
    <row r="672" spans="1:5" x14ac:dyDescent="0.2">
      <c r="A672" s="9" t="s">
        <v>1589</v>
      </c>
      <c r="B672" t="s">
        <v>1590</v>
      </c>
      <c r="C672" s="8">
        <v>45064</v>
      </c>
      <c r="D672" t="s">
        <v>244</v>
      </c>
      <c r="E672">
        <v>29154</v>
      </c>
    </row>
    <row r="673" spans="1:5" x14ac:dyDescent="0.2">
      <c r="A673" s="9" t="s">
        <v>1591</v>
      </c>
      <c r="B673" t="s">
        <v>1592</v>
      </c>
      <c r="C673" s="8">
        <v>44924</v>
      </c>
      <c r="D673" t="s">
        <v>247</v>
      </c>
      <c r="E673">
        <v>29127</v>
      </c>
    </row>
    <row r="674" spans="1:5" x14ac:dyDescent="0.2">
      <c r="A674" s="9" t="s">
        <v>1593</v>
      </c>
      <c r="B674" t="s">
        <v>1594</v>
      </c>
      <c r="C674" s="8">
        <v>44980</v>
      </c>
      <c r="D674" t="s">
        <v>247</v>
      </c>
      <c r="E674">
        <v>29180</v>
      </c>
    </row>
    <row r="675" spans="1:5" x14ac:dyDescent="0.2">
      <c r="A675" s="9" t="s">
        <v>1595</v>
      </c>
      <c r="B675" t="s">
        <v>1596</v>
      </c>
      <c r="C675" s="8">
        <v>44994</v>
      </c>
      <c r="D675" t="s">
        <v>247</v>
      </c>
      <c r="E675">
        <v>29150</v>
      </c>
    </row>
    <row r="676" spans="1:5" x14ac:dyDescent="0.2">
      <c r="A676" s="9" t="s">
        <v>5150</v>
      </c>
      <c r="B676" t="s">
        <v>5151</v>
      </c>
      <c r="C676" s="8">
        <v>46540</v>
      </c>
      <c r="D676" t="s">
        <v>247</v>
      </c>
      <c r="E676">
        <v>29115</v>
      </c>
    </row>
    <row r="677" spans="1:5" x14ac:dyDescent="0.2">
      <c r="A677" s="9" t="s">
        <v>1597</v>
      </c>
      <c r="B677" t="s">
        <v>1598</v>
      </c>
      <c r="C677" s="8">
        <v>44618</v>
      </c>
      <c r="D677" t="s">
        <v>247</v>
      </c>
      <c r="E677">
        <v>29150</v>
      </c>
    </row>
    <row r="678" spans="1:5" x14ac:dyDescent="0.2">
      <c r="A678" s="9" t="s">
        <v>1599</v>
      </c>
      <c r="B678" t="s">
        <v>1600</v>
      </c>
      <c r="C678" s="8">
        <v>44899</v>
      </c>
      <c r="D678" t="s">
        <v>247</v>
      </c>
      <c r="E678" t="s">
        <v>1601</v>
      </c>
    </row>
    <row r="679" spans="1:5" x14ac:dyDescent="0.2">
      <c r="A679" s="9" t="s">
        <v>1602</v>
      </c>
      <c r="B679" t="s">
        <v>1603</v>
      </c>
      <c r="C679" s="8">
        <v>47231</v>
      </c>
      <c r="D679" t="s">
        <v>247</v>
      </c>
      <c r="E679">
        <v>29170</v>
      </c>
    </row>
    <row r="680" spans="1:5" x14ac:dyDescent="0.2">
      <c r="A680" s="9" t="s">
        <v>1604</v>
      </c>
      <c r="B680" t="s">
        <v>1605</v>
      </c>
      <c r="C680" s="8">
        <v>47204</v>
      </c>
      <c r="D680" t="s">
        <v>247</v>
      </c>
      <c r="E680">
        <v>29153</v>
      </c>
    </row>
    <row r="681" spans="1:5" x14ac:dyDescent="0.2">
      <c r="A681" s="9" t="s">
        <v>1606</v>
      </c>
      <c r="B681" t="s">
        <v>1607</v>
      </c>
      <c r="C681" s="8">
        <v>44737</v>
      </c>
      <c r="D681" t="s">
        <v>188</v>
      </c>
      <c r="E681">
        <v>29102</v>
      </c>
    </row>
    <row r="682" spans="1:5" x14ac:dyDescent="0.2">
      <c r="A682" s="9" t="s">
        <v>1608</v>
      </c>
      <c r="B682" t="s">
        <v>1609</v>
      </c>
      <c r="C682" s="8">
        <v>46148</v>
      </c>
      <c r="D682" t="s">
        <v>258</v>
      </c>
      <c r="E682">
        <v>29150</v>
      </c>
    </row>
    <row r="683" spans="1:5" x14ac:dyDescent="0.2">
      <c r="A683" s="9" t="s">
        <v>1610</v>
      </c>
      <c r="B683" t="s">
        <v>1611</v>
      </c>
      <c r="C683" s="8">
        <v>45085</v>
      </c>
      <c r="D683" t="s">
        <v>247</v>
      </c>
      <c r="E683">
        <v>29150</v>
      </c>
    </row>
    <row r="684" spans="1:5" x14ac:dyDescent="0.2">
      <c r="A684" s="9" t="s">
        <v>1612</v>
      </c>
      <c r="B684" t="s">
        <v>1613</v>
      </c>
      <c r="C684" s="8">
        <v>45183</v>
      </c>
      <c r="D684" t="s">
        <v>188</v>
      </c>
      <c r="E684" t="s">
        <v>1614</v>
      </c>
    </row>
    <row r="685" spans="1:5" x14ac:dyDescent="0.2">
      <c r="A685" s="9" t="s">
        <v>1615</v>
      </c>
      <c r="B685" t="s">
        <v>1616</v>
      </c>
      <c r="C685" s="8">
        <v>45792</v>
      </c>
      <c r="D685" t="s">
        <v>247</v>
      </c>
      <c r="E685" t="s">
        <v>1617</v>
      </c>
    </row>
    <row r="686" spans="1:5" x14ac:dyDescent="0.2">
      <c r="A686" s="9" t="s">
        <v>1618</v>
      </c>
      <c r="B686" t="s">
        <v>1619</v>
      </c>
      <c r="C686" s="8">
        <v>45183</v>
      </c>
      <c r="D686" t="s">
        <v>247</v>
      </c>
      <c r="E686">
        <v>29101</v>
      </c>
    </row>
    <row r="687" spans="1:5" x14ac:dyDescent="0.2">
      <c r="A687" s="9" t="s">
        <v>1620</v>
      </c>
      <c r="B687" t="s">
        <v>1621</v>
      </c>
      <c r="C687" s="8">
        <v>45183</v>
      </c>
      <c r="D687" t="s">
        <v>247</v>
      </c>
      <c r="E687">
        <v>29150</v>
      </c>
    </row>
    <row r="688" spans="1:5" x14ac:dyDescent="0.2">
      <c r="A688" s="9" t="s">
        <v>1622</v>
      </c>
      <c r="B688" t="s">
        <v>1623</v>
      </c>
      <c r="C688" s="8">
        <v>45183</v>
      </c>
      <c r="D688" t="s">
        <v>247</v>
      </c>
      <c r="E688">
        <v>29178</v>
      </c>
    </row>
    <row r="689" spans="1:5" x14ac:dyDescent="0.2">
      <c r="A689" s="9" t="s">
        <v>1624</v>
      </c>
      <c r="B689" t="s">
        <v>1625</v>
      </c>
      <c r="C689" s="8">
        <v>45190</v>
      </c>
      <c r="D689" t="s">
        <v>247</v>
      </c>
      <c r="E689">
        <v>29172</v>
      </c>
    </row>
    <row r="690" spans="1:5" x14ac:dyDescent="0.2">
      <c r="A690" s="9" t="s">
        <v>1626</v>
      </c>
      <c r="B690" t="s">
        <v>1627</v>
      </c>
      <c r="C690" s="8">
        <v>45281</v>
      </c>
      <c r="D690" t="s">
        <v>244</v>
      </c>
      <c r="E690">
        <v>29137</v>
      </c>
    </row>
    <row r="691" spans="1:5" x14ac:dyDescent="0.2">
      <c r="A691" s="9" t="s">
        <v>1628</v>
      </c>
      <c r="B691" t="s">
        <v>1629</v>
      </c>
      <c r="C691" s="8">
        <v>45281</v>
      </c>
      <c r="D691" t="s">
        <v>247</v>
      </c>
      <c r="E691">
        <v>29118</v>
      </c>
    </row>
    <row r="692" spans="1:5" x14ac:dyDescent="0.2">
      <c r="A692" s="9" t="s">
        <v>1630</v>
      </c>
      <c r="B692" t="s">
        <v>1631</v>
      </c>
      <c r="C692" s="8">
        <v>45281</v>
      </c>
      <c r="D692" t="s">
        <v>244</v>
      </c>
      <c r="E692">
        <v>29108</v>
      </c>
    </row>
    <row r="693" spans="1:5" x14ac:dyDescent="0.2">
      <c r="A693" s="9" t="s">
        <v>1632</v>
      </c>
      <c r="B693" t="s">
        <v>1633</v>
      </c>
      <c r="C693" s="8">
        <v>45380</v>
      </c>
      <c r="D693" t="s">
        <v>247</v>
      </c>
      <c r="E693" t="s">
        <v>5152</v>
      </c>
    </row>
    <row r="694" spans="1:5" x14ac:dyDescent="0.2">
      <c r="A694" s="9" t="s">
        <v>1634</v>
      </c>
      <c r="B694" t="s">
        <v>1635</v>
      </c>
      <c r="C694" s="8">
        <v>45380</v>
      </c>
      <c r="D694" t="s">
        <v>247</v>
      </c>
      <c r="E694">
        <v>29112</v>
      </c>
    </row>
    <row r="695" spans="1:5" x14ac:dyDescent="0.2">
      <c r="A695" s="9" t="s">
        <v>1636</v>
      </c>
      <c r="B695" t="s">
        <v>1637</v>
      </c>
      <c r="C695" s="8">
        <v>46016</v>
      </c>
      <c r="D695" t="s">
        <v>247</v>
      </c>
      <c r="E695">
        <v>29150</v>
      </c>
    </row>
    <row r="696" spans="1:5" x14ac:dyDescent="0.2">
      <c r="A696" s="9" t="s">
        <v>1638</v>
      </c>
      <c r="B696" t="s">
        <v>1639</v>
      </c>
      <c r="C696" s="8">
        <v>45486</v>
      </c>
      <c r="D696" t="s">
        <v>244</v>
      </c>
      <c r="E696">
        <v>29118</v>
      </c>
    </row>
    <row r="697" spans="1:5" x14ac:dyDescent="0.2">
      <c r="A697" s="9" t="s">
        <v>1640</v>
      </c>
      <c r="B697" t="s">
        <v>1641</v>
      </c>
      <c r="C697" s="8">
        <v>45527</v>
      </c>
      <c r="D697" t="s">
        <v>247</v>
      </c>
      <c r="E697" t="s">
        <v>1642</v>
      </c>
    </row>
    <row r="698" spans="1:5" x14ac:dyDescent="0.2">
      <c r="A698" s="9" t="s">
        <v>1643</v>
      </c>
      <c r="B698" t="s">
        <v>1644</v>
      </c>
      <c r="C698" s="8">
        <v>45557</v>
      </c>
      <c r="D698" t="s">
        <v>258</v>
      </c>
      <c r="E698">
        <v>29129</v>
      </c>
    </row>
    <row r="699" spans="1:5" x14ac:dyDescent="0.2">
      <c r="A699" s="9" t="s">
        <v>1645</v>
      </c>
      <c r="B699" t="s">
        <v>1646</v>
      </c>
      <c r="C699" s="8">
        <v>45557</v>
      </c>
      <c r="D699" t="s">
        <v>244</v>
      </c>
      <c r="E699">
        <v>29129</v>
      </c>
    </row>
    <row r="700" spans="1:5" x14ac:dyDescent="0.2">
      <c r="A700" s="9" t="s">
        <v>1647</v>
      </c>
      <c r="B700" t="s">
        <v>1648</v>
      </c>
      <c r="C700" s="8">
        <v>45617</v>
      </c>
      <c r="D700" t="s">
        <v>247</v>
      </c>
      <c r="E700">
        <v>29137</v>
      </c>
    </row>
    <row r="701" spans="1:5" x14ac:dyDescent="0.2">
      <c r="A701" s="9" t="s">
        <v>1649</v>
      </c>
      <c r="B701" t="s">
        <v>1650</v>
      </c>
      <c r="C701" s="8">
        <v>45639</v>
      </c>
      <c r="D701" t="s">
        <v>247</v>
      </c>
      <c r="E701">
        <v>29129</v>
      </c>
    </row>
    <row r="702" spans="1:5" x14ac:dyDescent="0.2">
      <c r="A702" s="9" t="s">
        <v>1651</v>
      </c>
      <c r="B702" t="s">
        <v>1652</v>
      </c>
      <c r="C702" s="8">
        <v>45696</v>
      </c>
      <c r="D702" t="s">
        <v>247</v>
      </c>
      <c r="E702">
        <v>29180</v>
      </c>
    </row>
    <row r="703" spans="1:5" x14ac:dyDescent="0.2">
      <c r="A703" s="9" t="s">
        <v>1653</v>
      </c>
      <c r="B703" t="s">
        <v>1654</v>
      </c>
      <c r="C703" s="8">
        <v>46313</v>
      </c>
      <c r="D703" t="s">
        <v>247</v>
      </c>
      <c r="E703">
        <v>29105</v>
      </c>
    </row>
    <row r="704" spans="1:5" x14ac:dyDescent="0.2">
      <c r="A704" s="9" t="s">
        <v>1655</v>
      </c>
      <c r="B704" t="s">
        <v>1656</v>
      </c>
      <c r="C704" s="8">
        <v>45809</v>
      </c>
      <c r="D704" t="s">
        <v>247</v>
      </c>
      <c r="E704">
        <v>29150</v>
      </c>
    </row>
    <row r="705" spans="1:5" x14ac:dyDescent="0.2">
      <c r="A705" s="9" t="s">
        <v>1657</v>
      </c>
      <c r="B705" t="s">
        <v>1658</v>
      </c>
      <c r="C705" s="8">
        <v>45850</v>
      </c>
      <c r="D705" t="s">
        <v>188</v>
      </c>
      <c r="E705">
        <v>29172</v>
      </c>
    </row>
    <row r="706" spans="1:5" x14ac:dyDescent="0.2">
      <c r="A706" s="9" t="s">
        <v>1659</v>
      </c>
      <c r="B706" t="s">
        <v>1660</v>
      </c>
      <c r="C706" s="8">
        <v>45850</v>
      </c>
      <c r="D706" t="s">
        <v>247</v>
      </c>
      <c r="E706" t="s">
        <v>1661</v>
      </c>
    </row>
    <row r="707" spans="1:5" x14ac:dyDescent="0.2">
      <c r="A707" s="9" t="s">
        <v>1662</v>
      </c>
      <c r="B707" t="s">
        <v>1663</v>
      </c>
      <c r="C707" s="8">
        <v>45929</v>
      </c>
      <c r="D707" t="s">
        <v>244</v>
      </c>
      <c r="E707">
        <v>29154</v>
      </c>
    </row>
    <row r="708" spans="1:5" x14ac:dyDescent="0.2">
      <c r="A708" s="9" t="s">
        <v>1664</v>
      </c>
      <c r="B708" t="s">
        <v>1665</v>
      </c>
      <c r="C708" s="8">
        <v>46341</v>
      </c>
      <c r="D708" t="s">
        <v>247</v>
      </c>
      <c r="E708">
        <v>29153</v>
      </c>
    </row>
    <row r="709" spans="1:5" x14ac:dyDescent="0.2">
      <c r="A709" s="9" t="s">
        <v>1666</v>
      </c>
      <c r="B709" t="s">
        <v>1667</v>
      </c>
      <c r="C709" s="8">
        <v>45962</v>
      </c>
      <c r="D709" t="s">
        <v>244</v>
      </c>
      <c r="E709">
        <v>29170</v>
      </c>
    </row>
    <row r="710" spans="1:5" x14ac:dyDescent="0.2">
      <c r="A710" s="9" t="s">
        <v>1668</v>
      </c>
      <c r="B710" t="s">
        <v>1669</v>
      </c>
      <c r="C710" s="8">
        <v>46034</v>
      </c>
      <c r="D710" t="s">
        <v>247</v>
      </c>
      <c r="E710">
        <v>29154</v>
      </c>
    </row>
    <row r="711" spans="1:5" x14ac:dyDescent="0.2">
      <c r="A711" s="9" t="s">
        <v>1670</v>
      </c>
      <c r="B711" t="s">
        <v>1671</v>
      </c>
      <c r="C711" s="8">
        <v>46045</v>
      </c>
      <c r="D711" t="s">
        <v>244</v>
      </c>
      <c r="E711">
        <v>29126</v>
      </c>
    </row>
    <row r="712" spans="1:5" x14ac:dyDescent="0.2">
      <c r="A712" s="9" t="s">
        <v>1672</v>
      </c>
      <c r="B712" t="s">
        <v>1673</v>
      </c>
      <c r="C712" s="8">
        <v>46772</v>
      </c>
      <c r="D712" t="s">
        <v>188</v>
      </c>
      <c r="E712">
        <v>29102</v>
      </c>
    </row>
    <row r="713" spans="1:5" x14ac:dyDescent="0.2">
      <c r="A713" s="9" t="s">
        <v>1674</v>
      </c>
      <c r="B713" t="s">
        <v>1675</v>
      </c>
      <c r="C713" s="8">
        <v>46141</v>
      </c>
      <c r="D713" t="s">
        <v>247</v>
      </c>
      <c r="E713">
        <v>29102</v>
      </c>
    </row>
    <row r="714" spans="1:5" x14ac:dyDescent="0.2">
      <c r="A714" s="9" t="s">
        <v>1676</v>
      </c>
      <c r="B714" t="s">
        <v>1677</v>
      </c>
      <c r="C714" s="8">
        <v>46142</v>
      </c>
      <c r="D714" t="s">
        <v>247</v>
      </c>
      <c r="E714">
        <v>29172</v>
      </c>
    </row>
    <row r="715" spans="1:5" x14ac:dyDescent="0.2">
      <c r="A715" s="9" t="s">
        <v>5153</v>
      </c>
      <c r="B715" t="s">
        <v>2275</v>
      </c>
      <c r="C715" s="8">
        <v>47399</v>
      </c>
      <c r="D715" t="s">
        <v>244</v>
      </c>
      <c r="E715">
        <v>29170</v>
      </c>
    </row>
    <row r="716" spans="1:5" x14ac:dyDescent="0.2">
      <c r="A716" s="9" t="s">
        <v>1678</v>
      </c>
      <c r="B716" t="s">
        <v>1679</v>
      </c>
      <c r="C716" s="8">
        <v>46151</v>
      </c>
      <c r="D716" t="s">
        <v>244</v>
      </c>
      <c r="E716">
        <v>29118</v>
      </c>
    </row>
    <row r="717" spans="1:5" x14ac:dyDescent="0.2">
      <c r="A717" s="9" t="s">
        <v>1680</v>
      </c>
      <c r="B717" t="s">
        <v>1681</v>
      </c>
      <c r="C717" s="8">
        <v>47029</v>
      </c>
      <c r="D717" t="s">
        <v>247</v>
      </c>
      <c r="E717">
        <v>29115</v>
      </c>
    </row>
    <row r="718" spans="1:5" x14ac:dyDescent="0.2">
      <c r="A718" s="9" t="s">
        <v>1682</v>
      </c>
      <c r="B718" t="s">
        <v>1683</v>
      </c>
      <c r="C718" s="8">
        <v>47087</v>
      </c>
      <c r="D718" t="s">
        <v>247</v>
      </c>
      <c r="E718">
        <v>29108</v>
      </c>
    </row>
    <row r="719" spans="1:5" x14ac:dyDescent="0.2">
      <c r="A719" s="9" t="s">
        <v>1684</v>
      </c>
      <c r="B719" t="s">
        <v>1685</v>
      </c>
      <c r="C719" s="8">
        <v>46340</v>
      </c>
      <c r="D719" t="s">
        <v>247</v>
      </c>
      <c r="E719">
        <v>29154</v>
      </c>
    </row>
    <row r="720" spans="1:5" x14ac:dyDescent="0.2">
      <c r="A720" s="9" t="s">
        <v>1686</v>
      </c>
      <c r="B720" t="s">
        <v>1687</v>
      </c>
      <c r="C720" s="8">
        <v>46358</v>
      </c>
      <c r="D720" t="s">
        <v>247</v>
      </c>
      <c r="E720" t="s">
        <v>1688</v>
      </c>
    </row>
    <row r="721" spans="1:5" x14ac:dyDescent="0.2">
      <c r="A721" s="9" t="s">
        <v>1689</v>
      </c>
      <c r="B721" t="s">
        <v>1690</v>
      </c>
      <c r="C721" s="8">
        <v>46671</v>
      </c>
      <c r="D721" t="s">
        <v>244</v>
      </c>
      <c r="E721" t="s">
        <v>1691</v>
      </c>
    </row>
    <row r="722" spans="1:5" x14ac:dyDescent="0.2">
      <c r="A722" s="9" t="s">
        <v>1692</v>
      </c>
      <c r="B722" t="s">
        <v>1693</v>
      </c>
      <c r="C722" s="8">
        <v>46440</v>
      </c>
      <c r="D722" t="s">
        <v>247</v>
      </c>
      <c r="E722">
        <v>29118</v>
      </c>
    </row>
    <row r="723" spans="1:5" x14ac:dyDescent="0.2">
      <c r="A723" s="9" t="s">
        <v>1694</v>
      </c>
      <c r="B723" t="s">
        <v>1695</v>
      </c>
      <c r="C723" s="8">
        <v>46451</v>
      </c>
      <c r="D723" t="s">
        <v>247</v>
      </c>
      <c r="E723" t="s">
        <v>1696</v>
      </c>
    </row>
    <row r="724" spans="1:5" x14ac:dyDescent="0.2">
      <c r="A724" s="9" t="s">
        <v>1697</v>
      </c>
      <c r="B724" t="s">
        <v>1698</v>
      </c>
      <c r="C724" s="8">
        <v>46530</v>
      </c>
      <c r="D724" t="s">
        <v>244</v>
      </c>
      <c r="E724">
        <v>29123</v>
      </c>
    </row>
    <row r="725" spans="1:5" x14ac:dyDescent="0.2">
      <c r="A725" s="9" t="s">
        <v>149</v>
      </c>
      <c r="B725" t="s">
        <v>1699</v>
      </c>
      <c r="C725" s="8">
        <v>46697</v>
      </c>
      <c r="D725" t="s">
        <v>244</v>
      </c>
      <c r="E725" t="s">
        <v>1700</v>
      </c>
    </row>
    <row r="726" spans="1:5" x14ac:dyDescent="0.2">
      <c r="A726" s="9" t="s">
        <v>1701</v>
      </c>
      <c r="B726" t="s">
        <v>1702</v>
      </c>
      <c r="C726" s="8">
        <v>46865</v>
      </c>
      <c r="D726" t="s">
        <v>247</v>
      </c>
      <c r="E726">
        <v>29180</v>
      </c>
    </row>
    <row r="727" spans="1:5" x14ac:dyDescent="0.2">
      <c r="A727" s="9" t="s">
        <v>1703</v>
      </c>
      <c r="B727" t="s">
        <v>1704</v>
      </c>
      <c r="C727" s="8">
        <v>46836</v>
      </c>
      <c r="D727" t="s">
        <v>244</v>
      </c>
      <c r="E727">
        <v>29118</v>
      </c>
    </row>
    <row r="728" spans="1:5" x14ac:dyDescent="0.2">
      <c r="A728" s="9" t="s">
        <v>1705</v>
      </c>
      <c r="B728" t="s">
        <v>1706</v>
      </c>
      <c r="C728" s="8">
        <v>43907</v>
      </c>
      <c r="D728" t="s">
        <v>247</v>
      </c>
      <c r="E728">
        <v>29169</v>
      </c>
    </row>
    <row r="729" spans="1:5" x14ac:dyDescent="0.2">
      <c r="A729" s="9" t="s">
        <v>1707</v>
      </c>
      <c r="B729" t="s">
        <v>1708</v>
      </c>
      <c r="C729" s="8">
        <v>43240</v>
      </c>
      <c r="D729" t="s">
        <v>247</v>
      </c>
      <c r="E729">
        <v>29150</v>
      </c>
    </row>
    <row r="730" spans="1:5" x14ac:dyDescent="0.2">
      <c r="A730" s="9" t="s">
        <v>1709</v>
      </c>
      <c r="B730" t="s">
        <v>1710</v>
      </c>
      <c r="C730" s="8">
        <v>43267</v>
      </c>
      <c r="D730" t="s">
        <v>247</v>
      </c>
      <c r="E730">
        <v>29154</v>
      </c>
    </row>
    <row r="731" spans="1:5" x14ac:dyDescent="0.2">
      <c r="A731" s="9" t="s">
        <v>1711</v>
      </c>
      <c r="B731" t="s">
        <v>1712</v>
      </c>
      <c r="C731" s="8">
        <v>47022</v>
      </c>
      <c r="D731" t="s">
        <v>247</v>
      </c>
      <c r="E731">
        <v>29168</v>
      </c>
    </row>
    <row r="732" spans="1:5" x14ac:dyDescent="0.2">
      <c r="A732" s="9" t="s">
        <v>1713</v>
      </c>
      <c r="B732" t="s">
        <v>1714</v>
      </c>
      <c r="C732" s="8">
        <v>46959</v>
      </c>
      <c r="D732" t="s">
        <v>247</v>
      </c>
      <c r="E732">
        <v>29170</v>
      </c>
    </row>
    <row r="733" spans="1:5" x14ac:dyDescent="0.2">
      <c r="A733" s="9" t="s">
        <v>1715</v>
      </c>
      <c r="B733" t="s">
        <v>1716</v>
      </c>
      <c r="C733" s="8">
        <v>45291</v>
      </c>
      <c r="D733" t="s">
        <v>247</v>
      </c>
      <c r="E733">
        <v>29105</v>
      </c>
    </row>
    <row r="734" spans="1:5" x14ac:dyDescent="0.2">
      <c r="A734" s="9" t="s">
        <v>1717</v>
      </c>
      <c r="B734" t="s">
        <v>1718</v>
      </c>
      <c r="C734" s="8">
        <v>46927</v>
      </c>
      <c r="D734" t="s">
        <v>247</v>
      </c>
      <c r="E734">
        <v>29101</v>
      </c>
    </row>
    <row r="735" spans="1:5" x14ac:dyDescent="0.2">
      <c r="A735" s="9" t="s">
        <v>1719</v>
      </c>
      <c r="B735" t="s">
        <v>1720</v>
      </c>
      <c r="C735" s="8">
        <v>43396</v>
      </c>
      <c r="D735" t="s">
        <v>247</v>
      </c>
      <c r="E735">
        <v>29154</v>
      </c>
    </row>
    <row r="736" spans="1:5" x14ac:dyDescent="0.2">
      <c r="A736" s="9" t="s">
        <v>1721</v>
      </c>
      <c r="B736" t="s">
        <v>1722</v>
      </c>
      <c r="C736" s="8">
        <v>46340</v>
      </c>
      <c r="D736" t="s">
        <v>247</v>
      </c>
      <c r="E736">
        <v>29125</v>
      </c>
    </row>
    <row r="737" spans="1:5" x14ac:dyDescent="0.2">
      <c r="A737" s="9" t="s">
        <v>1723</v>
      </c>
      <c r="B737" t="s">
        <v>1724</v>
      </c>
      <c r="C737" s="8">
        <v>47265</v>
      </c>
      <c r="D737" t="s">
        <v>247</v>
      </c>
      <c r="E737" t="s">
        <v>1725</v>
      </c>
    </row>
    <row r="738" spans="1:5" x14ac:dyDescent="0.2">
      <c r="A738" s="9" t="s">
        <v>1726</v>
      </c>
      <c r="B738" t="s">
        <v>1727</v>
      </c>
      <c r="C738" s="8">
        <v>47466</v>
      </c>
      <c r="D738" t="s">
        <v>244</v>
      </c>
      <c r="E738">
        <v>29170</v>
      </c>
    </row>
    <row r="739" spans="1:5" x14ac:dyDescent="0.2">
      <c r="A739" s="9" t="s">
        <v>1728</v>
      </c>
      <c r="B739" t="s">
        <v>1729</v>
      </c>
      <c r="C739" s="8">
        <v>47537</v>
      </c>
      <c r="D739" t="s">
        <v>247</v>
      </c>
      <c r="E739">
        <v>29170</v>
      </c>
    </row>
    <row r="740" spans="1:5" x14ac:dyDescent="0.2">
      <c r="A740" s="9" t="s">
        <v>1730</v>
      </c>
      <c r="B740" t="s">
        <v>1731</v>
      </c>
      <c r="C740" s="8">
        <v>43946</v>
      </c>
      <c r="D740" t="s">
        <v>247</v>
      </c>
      <c r="E740">
        <v>29127</v>
      </c>
    </row>
    <row r="741" spans="1:5" x14ac:dyDescent="0.2">
      <c r="A741" s="9" t="s">
        <v>1732</v>
      </c>
      <c r="B741" t="s">
        <v>1733</v>
      </c>
      <c r="C741" s="8">
        <v>44066</v>
      </c>
      <c r="D741" t="s">
        <v>247</v>
      </c>
      <c r="E741">
        <v>29118</v>
      </c>
    </row>
    <row r="742" spans="1:5" x14ac:dyDescent="0.2">
      <c r="A742" s="9" t="s">
        <v>1734</v>
      </c>
      <c r="B742" t="s">
        <v>1735</v>
      </c>
      <c r="C742" s="8">
        <v>44066</v>
      </c>
      <c r="D742" t="s">
        <v>247</v>
      </c>
      <c r="E742">
        <v>29115</v>
      </c>
    </row>
    <row r="743" spans="1:5" x14ac:dyDescent="0.2">
      <c r="A743" s="9" t="s">
        <v>1736</v>
      </c>
      <c r="B743" t="s">
        <v>1737</v>
      </c>
      <c r="C743" s="8">
        <v>44096</v>
      </c>
      <c r="D743" t="s">
        <v>247</v>
      </c>
      <c r="E743">
        <v>29115</v>
      </c>
    </row>
    <row r="744" spans="1:5" x14ac:dyDescent="0.2">
      <c r="A744" s="9" t="s">
        <v>1738</v>
      </c>
      <c r="B744" t="s">
        <v>1739</v>
      </c>
      <c r="C744" s="8">
        <v>44113</v>
      </c>
      <c r="D744" t="s">
        <v>244</v>
      </c>
      <c r="E744">
        <v>29154</v>
      </c>
    </row>
    <row r="745" spans="1:5" x14ac:dyDescent="0.2">
      <c r="A745" s="9" t="s">
        <v>1740</v>
      </c>
      <c r="B745" t="s">
        <v>1741</v>
      </c>
      <c r="C745" s="8">
        <v>44116</v>
      </c>
      <c r="D745" t="s">
        <v>247</v>
      </c>
      <c r="E745">
        <v>29108</v>
      </c>
    </row>
    <row r="746" spans="1:5" x14ac:dyDescent="0.2">
      <c r="A746" s="9" t="s">
        <v>1742</v>
      </c>
      <c r="B746" t="s">
        <v>1743</v>
      </c>
      <c r="C746" s="8">
        <v>44174</v>
      </c>
      <c r="D746" t="s">
        <v>244</v>
      </c>
      <c r="E746">
        <v>29151</v>
      </c>
    </row>
    <row r="747" spans="1:5" x14ac:dyDescent="0.2">
      <c r="A747" s="9" t="s">
        <v>1744</v>
      </c>
      <c r="B747" t="s">
        <v>1745</v>
      </c>
      <c r="C747" s="8">
        <v>44218</v>
      </c>
      <c r="D747" t="s">
        <v>247</v>
      </c>
      <c r="E747">
        <v>29125</v>
      </c>
    </row>
    <row r="748" spans="1:5" x14ac:dyDescent="0.2">
      <c r="A748" s="9" t="s">
        <v>1746</v>
      </c>
      <c r="B748" t="s">
        <v>1747</v>
      </c>
      <c r="C748" s="8">
        <v>44247</v>
      </c>
      <c r="D748" t="s">
        <v>247</v>
      </c>
      <c r="E748" t="s">
        <v>1748</v>
      </c>
    </row>
    <row r="749" spans="1:5" x14ac:dyDescent="0.2">
      <c r="A749" s="9" t="s">
        <v>1749</v>
      </c>
      <c r="B749" t="s">
        <v>1750</v>
      </c>
      <c r="C749" s="8">
        <v>44267</v>
      </c>
      <c r="D749" t="s">
        <v>247</v>
      </c>
      <c r="E749">
        <v>29101</v>
      </c>
    </row>
    <row r="750" spans="1:5" x14ac:dyDescent="0.2">
      <c r="A750" s="9" t="s">
        <v>1751</v>
      </c>
      <c r="B750" t="s">
        <v>1752</v>
      </c>
      <c r="C750" s="8">
        <v>44408</v>
      </c>
      <c r="D750" t="s">
        <v>247</v>
      </c>
      <c r="E750">
        <v>29170</v>
      </c>
    </row>
    <row r="751" spans="1:5" x14ac:dyDescent="0.2">
      <c r="A751" s="9" t="s">
        <v>1753</v>
      </c>
      <c r="B751" t="s">
        <v>1754</v>
      </c>
      <c r="C751" s="8">
        <v>44436</v>
      </c>
      <c r="D751" t="s">
        <v>247</v>
      </c>
      <c r="E751">
        <v>29170</v>
      </c>
    </row>
    <row r="752" spans="1:5" x14ac:dyDescent="0.2">
      <c r="A752" s="9" t="s">
        <v>1755</v>
      </c>
      <c r="B752" t="s">
        <v>1756</v>
      </c>
      <c r="C752" s="8">
        <v>44549</v>
      </c>
      <c r="D752" t="s">
        <v>247</v>
      </c>
      <c r="E752">
        <v>29123</v>
      </c>
    </row>
    <row r="753" spans="1:5" x14ac:dyDescent="0.2">
      <c r="A753" s="9" t="s">
        <v>1757</v>
      </c>
      <c r="B753" t="s">
        <v>1758</v>
      </c>
      <c r="C753" s="8">
        <v>44556</v>
      </c>
      <c r="D753" t="s">
        <v>247</v>
      </c>
      <c r="E753">
        <v>29123</v>
      </c>
    </row>
    <row r="754" spans="1:5" x14ac:dyDescent="0.2">
      <c r="A754" s="9" t="s">
        <v>1759</v>
      </c>
      <c r="B754" t="s">
        <v>1760</v>
      </c>
      <c r="C754" s="8">
        <v>44677</v>
      </c>
      <c r="D754" t="s">
        <v>244</v>
      </c>
      <c r="E754">
        <v>29126</v>
      </c>
    </row>
    <row r="755" spans="1:5" x14ac:dyDescent="0.2">
      <c r="A755" s="9" t="s">
        <v>1761</v>
      </c>
      <c r="B755" t="s">
        <v>1762</v>
      </c>
      <c r="C755" s="8">
        <v>44718</v>
      </c>
      <c r="D755" t="s">
        <v>247</v>
      </c>
      <c r="E755">
        <v>29161</v>
      </c>
    </row>
    <row r="756" spans="1:5" x14ac:dyDescent="0.2">
      <c r="A756" s="9" t="s">
        <v>1763</v>
      </c>
      <c r="B756" t="s">
        <v>1764</v>
      </c>
      <c r="C756" s="8">
        <v>44771</v>
      </c>
      <c r="D756" t="s">
        <v>247</v>
      </c>
      <c r="E756">
        <v>29108</v>
      </c>
    </row>
    <row r="757" spans="1:5" x14ac:dyDescent="0.2">
      <c r="A757" s="9" t="s">
        <v>1765</v>
      </c>
      <c r="B757" t="s">
        <v>1766</v>
      </c>
      <c r="C757" s="8">
        <v>44792</v>
      </c>
      <c r="D757" t="s">
        <v>247</v>
      </c>
      <c r="E757">
        <v>29170</v>
      </c>
    </row>
    <row r="758" spans="1:5" x14ac:dyDescent="0.2">
      <c r="A758" s="9" t="s">
        <v>1767</v>
      </c>
      <c r="B758" t="s">
        <v>1768</v>
      </c>
      <c r="C758" s="8">
        <v>44794</v>
      </c>
      <c r="D758" t="s">
        <v>247</v>
      </c>
      <c r="E758">
        <v>29138</v>
      </c>
    </row>
    <row r="759" spans="1:5" x14ac:dyDescent="0.2">
      <c r="A759" s="9" t="s">
        <v>1769</v>
      </c>
      <c r="B759" t="s">
        <v>1770</v>
      </c>
      <c r="C759" s="8">
        <v>44995</v>
      </c>
      <c r="D759" t="s">
        <v>247</v>
      </c>
      <c r="E759">
        <v>29137</v>
      </c>
    </row>
    <row r="760" spans="1:5" x14ac:dyDescent="0.2">
      <c r="A760" s="9" t="s">
        <v>1771</v>
      </c>
      <c r="B760" t="s">
        <v>1772</v>
      </c>
      <c r="C760" s="8">
        <v>44521</v>
      </c>
      <c r="D760" t="s">
        <v>247</v>
      </c>
      <c r="E760">
        <v>29169</v>
      </c>
    </row>
    <row r="761" spans="1:5" x14ac:dyDescent="0.2">
      <c r="A761" s="9" t="s">
        <v>1773</v>
      </c>
      <c r="B761" t="s">
        <v>1774</v>
      </c>
      <c r="C761" s="8">
        <v>45236</v>
      </c>
      <c r="D761" t="s">
        <v>244</v>
      </c>
      <c r="E761">
        <v>29169</v>
      </c>
    </row>
    <row r="762" spans="1:5" x14ac:dyDescent="0.2">
      <c r="A762" s="9" t="s">
        <v>1775</v>
      </c>
      <c r="B762" t="s">
        <v>1776</v>
      </c>
      <c r="C762" s="8">
        <v>45272</v>
      </c>
      <c r="D762" t="s">
        <v>247</v>
      </c>
      <c r="E762">
        <v>29102</v>
      </c>
    </row>
    <row r="763" spans="1:5" x14ac:dyDescent="0.2">
      <c r="A763" s="9" t="s">
        <v>1777</v>
      </c>
      <c r="B763" t="s">
        <v>1778</v>
      </c>
      <c r="C763" s="8">
        <v>45349</v>
      </c>
      <c r="D763" t="s">
        <v>247</v>
      </c>
      <c r="E763">
        <v>29102</v>
      </c>
    </row>
    <row r="764" spans="1:5" x14ac:dyDescent="0.2">
      <c r="A764" s="9" t="s">
        <v>1779</v>
      </c>
      <c r="B764" t="s">
        <v>1780</v>
      </c>
      <c r="C764" s="8">
        <v>45485</v>
      </c>
      <c r="D764" t="s">
        <v>244</v>
      </c>
      <c r="E764">
        <v>29150</v>
      </c>
    </row>
    <row r="765" spans="1:5" x14ac:dyDescent="0.2">
      <c r="A765" s="9" t="s">
        <v>1781</v>
      </c>
      <c r="B765" t="s">
        <v>1782</v>
      </c>
      <c r="C765" s="8">
        <v>45729</v>
      </c>
      <c r="D765" t="s">
        <v>188</v>
      </c>
      <c r="E765">
        <v>29127</v>
      </c>
    </row>
    <row r="766" spans="1:5" x14ac:dyDescent="0.2">
      <c r="A766" s="9" t="s">
        <v>1783</v>
      </c>
      <c r="B766" t="s">
        <v>1784</v>
      </c>
      <c r="C766" s="8">
        <v>45698</v>
      </c>
      <c r="D766" t="s">
        <v>247</v>
      </c>
      <c r="E766">
        <v>29160</v>
      </c>
    </row>
    <row r="767" spans="1:5" x14ac:dyDescent="0.2">
      <c r="A767" s="9" t="s">
        <v>1785</v>
      </c>
      <c r="B767" t="s">
        <v>1786</v>
      </c>
      <c r="C767" s="8">
        <v>45500</v>
      </c>
      <c r="D767" t="s">
        <v>244</v>
      </c>
      <c r="E767">
        <v>29127</v>
      </c>
    </row>
    <row r="768" spans="1:5" x14ac:dyDescent="0.2">
      <c r="A768" s="9" t="s">
        <v>1787</v>
      </c>
      <c r="B768" t="s">
        <v>1788</v>
      </c>
      <c r="C768" s="8">
        <v>45758</v>
      </c>
      <c r="D768" t="s">
        <v>247</v>
      </c>
      <c r="E768" t="s">
        <v>1789</v>
      </c>
    </row>
    <row r="769" spans="1:5" x14ac:dyDescent="0.2">
      <c r="A769" s="9" t="s">
        <v>1790</v>
      </c>
      <c r="B769" t="s">
        <v>1791</v>
      </c>
      <c r="C769" s="8">
        <v>45623</v>
      </c>
      <c r="D769" t="s">
        <v>258</v>
      </c>
      <c r="E769">
        <v>29127</v>
      </c>
    </row>
    <row r="770" spans="1:5" x14ac:dyDescent="0.2">
      <c r="A770" s="9" t="s">
        <v>1792</v>
      </c>
      <c r="B770" t="s">
        <v>1793</v>
      </c>
      <c r="C770" s="8">
        <v>45892</v>
      </c>
      <c r="D770" t="s">
        <v>247</v>
      </c>
      <c r="E770" t="s">
        <v>1794</v>
      </c>
    </row>
    <row r="771" spans="1:5" x14ac:dyDescent="0.2">
      <c r="A771" s="9" t="s">
        <v>1795</v>
      </c>
      <c r="B771" t="s">
        <v>1796</v>
      </c>
      <c r="C771" s="8">
        <v>45943</v>
      </c>
      <c r="D771" t="s">
        <v>244</v>
      </c>
      <c r="E771">
        <v>29108</v>
      </c>
    </row>
    <row r="772" spans="1:5" x14ac:dyDescent="0.2">
      <c r="A772" s="9" t="s">
        <v>1797</v>
      </c>
      <c r="B772" t="s">
        <v>1798</v>
      </c>
      <c r="C772" s="8">
        <v>46168</v>
      </c>
      <c r="D772" t="s">
        <v>244</v>
      </c>
      <c r="E772">
        <v>29180</v>
      </c>
    </row>
    <row r="773" spans="1:5" x14ac:dyDescent="0.2">
      <c r="A773" s="9" t="s">
        <v>1799</v>
      </c>
      <c r="B773" t="s">
        <v>1800</v>
      </c>
      <c r="C773" s="8">
        <v>46168</v>
      </c>
      <c r="D773" t="s">
        <v>247</v>
      </c>
      <c r="E773">
        <v>29169</v>
      </c>
    </row>
    <row r="774" spans="1:5" x14ac:dyDescent="0.2">
      <c r="A774" s="9" t="s">
        <v>1801</v>
      </c>
      <c r="B774" t="s">
        <v>1802</v>
      </c>
      <c r="C774" s="8">
        <v>46168</v>
      </c>
      <c r="D774" t="s">
        <v>244</v>
      </c>
      <c r="E774">
        <v>29170</v>
      </c>
    </row>
    <row r="775" spans="1:5" x14ac:dyDescent="0.2">
      <c r="A775" s="9" t="s">
        <v>1803</v>
      </c>
      <c r="B775" t="s">
        <v>1804</v>
      </c>
      <c r="C775" s="8">
        <v>46187</v>
      </c>
      <c r="D775" t="s">
        <v>247</v>
      </c>
      <c r="E775">
        <v>29180</v>
      </c>
    </row>
    <row r="776" spans="1:5" x14ac:dyDescent="0.2">
      <c r="A776" s="9" t="s">
        <v>1805</v>
      </c>
      <c r="B776" t="s">
        <v>1806</v>
      </c>
      <c r="C776" s="8">
        <v>46187</v>
      </c>
      <c r="D776" t="s">
        <v>244</v>
      </c>
      <c r="E776">
        <v>29118</v>
      </c>
    </row>
    <row r="777" spans="1:5" x14ac:dyDescent="0.2">
      <c r="A777" s="9" t="s">
        <v>1807</v>
      </c>
      <c r="B777" t="s">
        <v>1808</v>
      </c>
      <c r="C777" s="8">
        <v>46375</v>
      </c>
      <c r="D777" t="s">
        <v>247</v>
      </c>
      <c r="E777">
        <v>29150</v>
      </c>
    </row>
    <row r="778" spans="1:5" x14ac:dyDescent="0.2">
      <c r="A778" s="9" t="s">
        <v>1809</v>
      </c>
      <c r="B778" t="s">
        <v>1810</v>
      </c>
      <c r="C778" s="8">
        <v>46405</v>
      </c>
      <c r="D778" t="s">
        <v>244</v>
      </c>
      <c r="E778">
        <v>29180</v>
      </c>
    </row>
    <row r="779" spans="1:5" x14ac:dyDescent="0.2">
      <c r="A779" s="9" t="s">
        <v>1811</v>
      </c>
      <c r="B779" t="s">
        <v>1812</v>
      </c>
      <c r="C779" s="8">
        <v>46637</v>
      </c>
      <c r="D779" t="s">
        <v>247</v>
      </c>
      <c r="E779">
        <v>29123</v>
      </c>
    </row>
    <row r="780" spans="1:5" x14ac:dyDescent="0.2">
      <c r="A780" s="9" t="s">
        <v>1813</v>
      </c>
      <c r="B780" t="s">
        <v>1814</v>
      </c>
      <c r="C780" s="8">
        <v>44505</v>
      </c>
      <c r="D780" t="s">
        <v>247</v>
      </c>
      <c r="E780">
        <v>29108</v>
      </c>
    </row>
    <row r="781" spans="1:5" x14ac:dyDescent="0.2">
      <c r="A781" s="9" t="s">
        <v>1815</v>
      </c>
      <c r="B781" t="s">
        <v>1816</v>
      </c>
      <c r="C781" s="8">
        <v>46462</v>
      </c>
      <c r="D781" t="s">
        <v>244</v>
      </c>
      <c r="E781">
        <v>29146</v>
      </c>
    </row>
    <row r="782" spans="1:5" x14ac:dyDescent="0.2">
      <c r="A782" s="9" t="s">
        <v>1817</v>
      </c>
      <c r="B782" t="s">
        <v>1818</v>
      </c>
      <c r="C782" s="8">
        <v>46502</v>
      </c>
      <c r="D782" t="s">
        <v>244</v>
      </c>
      <c r="E782">
        <v>29115</v>
      </c>
    </row>
    <row r="783" spans="1:5" x14ac:dyDescent="0.2">
      <c r="A783" s="9" t="s">
        <v>3441</v>
      </c>
      <c r="B783" t="s">
        <v>3442</v>
      </c>
      <c r="C783" s="8">
        <v>46514</v>
      </c>
      <c r="D783" t="s">
        <v>244</v>
      </c>
      <c r="E783">
        <v>29108</v>
      </c>
    </row>
    <row r="784" spans="1:5" x14ac:dyDescent="0.2">
      <c r="A784" s="9" t="s">
        <v>1819</v>
      </c>
      <c r="B784" t="s">
        <v>1820</v>
      </c>
      <c r="C784" s="8">
        <v>46616</v>
      </c>
      <c r="D784" t="s">
        <v>244</v>
      </c>
      <c r="E784">
        <v>29130</v>
      </c>
    </row>
    <row r="785" spans="1:5" x14ac:dyDescent="0.2">
      <c r="A785" s="9" t="s">
        <v>1821</v>
      </c>
      <c r="B785" t="s">
        <v>1822</v>
      </c>
      <c r="C785" s="8">
        <v>46454</v>
      </c>
      <c r="D785" t="s">
        <v>247</v>
      </c>
      <c r="E785" t="s">
        <v>1823</v>
      </c>
    </row>
    <row r="786" spans="1:5" x14ac:dyDescent="0.2">
      <c r="A786" s="9" t="s">
        <v>1824</v>
      </c>
      <c r="B786" t="s">
        <v>1825</v>
      </c>
      <c r="C786" s="8">
        <v>46682</v>
      </c>
      <c r="D786" t="s">
        <v>247</v>
      </c>
      <c r="E786">
        <v>29154</v>
      </c>
    </row>
    <row r="787" spans="1:5" x14ac:dyDescent="0.2">
      <c r="A787" s="9" t="s">
        <v>1826</v>
      </c>
      <c r="B787" t="s">
        <v>1827</v>
      </c>
      <c r="C787" s="8">
        <v>46373</v>
      </c>
      <c r="D787" t="s">
        <v>247</v>
      </c>
      <c r="E787">
        <v>29169</v>
      </c>
    </row>
    <row r="788" spans="1:5" x14ac:dyDescent="0.2">
      <c r="A788" s="9" t="s">
        <v>1828</v>
      </c>
      <c r="B788" t="s">
        <v>1829</v>
      </c>
      <c r="C788" s="8">
        <v>46735</v>
      </c>
      <c r="D788" t="s">
        <v>247</v>
      </c>
      <c r="E788">
        <v>29180</v>
      </c>
    </row>
    <row r="789" spans="1:5" x14ac:dyDescent="0.2">
      <c r="A789" s="9" t="s">
        <v>1830</v>
      </c>
      <c r="B789" t="s">
        <v>1831</v>
      </c>
      <c r="C789" s="8">
        <v>46795</v>
      </c>
      <c r="E789">
        <v>29135</v>
      </c>
    </row>
    <row r="790" spans="1:5" x14ac:dyDescent="0.2">
      <c r="A790" s="9" t="s">
        <v>1832</v>
      </c>
      <c r="B790" t="s">
        <v>1833</v>
      </c>
      <c r="C790" s="8">
        <v>47383</v>
      </c>
      <c r="D790" t="s">
        <v>188</v>
      </c>
      <c r="E790">
        <v>29137</v>
      </c>
    </row>
    <row r="791" spans="1:5" x14ac:dyDescent="0.2">
      <c r="A791" s="9" t="s">
        <v>1834</v>
      </c>
      <c r="B791" t="s">
        <v>1835</v>
      </c>
      <c r="C791" s="8">
        <v>43169</v>
      </c>
      <c r="D791" t="s">
        <v>244</v>
      </c>
      <c r="E791">
        <v>29101</v>
      </c>
    </row>
    <row r="792" spans="1:5" x14ac:dyDescent="0.2">
      <c r="A792" s="9" t="s">
        <v>1836</v>
      </c>
      <c r="B792" t="s">
        <v>1837</v>
      </c>
      <c r="C792" s="8">
        <v>46832</v>
      </c>
      <c r="D792" t="s">
        <v>244</v>
      </c>
      <c r="E792">
        <v>29148</v>
      </c>
    </row>
    <row r="793" spans="1:5" x14ac:dyDescent="0.2">
      <c r="A793" s="9" t="s">
        <v>1838</v>
      </c>
      <c r="B793" t="s">
        <v>1839</v>
      </c>
      <c r="C793" s="8">
        <v>43239</v>
      </c>
      <c r="D793" t="s">
        <v>188</v>
      </c>
      <c r="E793">
        <v>29118</v>
      </c>
    </row>
    <row r="794" spans="1:5" x14ac:dyDescent="0.2">
      <c r="A794" s="9" t="s">
        <v>1840</v>
      </c>
      <c r="B794" t="s">
        <v>1841</v>
      </c>
      <c r="C794" s="8">
        <v>46943</v>
      </c>
      <c r="E794">
        <v>29135</v>
      </c>
    </row>
    <row r="795" spans="1:5" x14ac:dyDescent="0.2">
      <c r="A795" s="9" t="s">
        <v>1842</v>
      </c>
      <c r="B795" t="s">
        <v>1843</v>
      </c>
      <c r="C795" s="8">
        <v>46949</v>
      </c>
      <c r="D795" t="s">
        <v>247</v>
      </c>
      <c r="E795">
        <v>29170</v>
      </c>
    </row>
    <row r="796" spans="1:5" x14ac:dyDescent="0.2">
      <c r="A796" s="9" t="s">
        <v>1844</v>
      </c>
      <c r="B796" t="s">
        <v>1845</v>
      </c>
      <c r="C796" s="8">
        <v>46955</v>
      </c>
      <c r="D796" t="s">
        <v>244</v>
      </c>
      <c r="E796">
        <v>29169</v>
      </c>
    </row>
    <row r="797" spans="1:5" x14ac:dyDescent="0.2">
      <c r="A797" s="9" t="s">
        <v>1846</v>
      </c>
      <c r="B797" t="s">
        <v>1847</v>
      </c>
      <c r="C797" s="8">
        <v>43360</v>
      </c>
      <c r="D797" t="s">
        <v>247</v>
      </c>
      <c r="E797">
        <v>29102</v>
      </c>
    </row>
    <row r="798" spans="1:5" x14ac:dyDescent="0.2">
      <c r="A798" s="9" t="s">
        <v>1848</v>
      </c>
      <c r="B798" t="s">
        <v>1849</v>
      </c>
      <c r="C798" s="8">
        <v>43360</v>
      </c>
      <c r="D798" t="s">
        <v>247</v>
      </c>
      <c r="E798">
        <v>29102</v>
      </c>
    </row>
    <row r="799" spans="1:5" x14ac:dyDescent="0.2">
      <c r="A799" s="9" t="s">
        <v>1850</v>
      </c>
      <c r="B799" t="s">
        <v>1851</v>
      </c>
      <c r="C799" s="8">
        <v>43362</v>
      </c>
      <c r="D799" t="s">
        <v>247</v>
      </c>
      <c r="E799">
        <v>29178</v>
      </c>
    </row>
    <row r="800" spans="1:5" x14ac:dyDescent="0.2">
      <c r="A800" s="9" t="s">
        <v>1852</v>
      </c>
      <c r="B800" t="s">
        <v>1853</v>
      </c>
      <c r="C800" s="8">
        <v>47049</v>
      </c>
      <c r="D800" t="s">
        <v>247</v>
      </c>
      <c r="E800">
        <v>29102</v>
      </c>
    </row>
    <row r="801" spans="1:5" x14ac:dyDescent="0.2">
      <c r="A801" s="9" t="s">
        <v>1854</v>
      </c>
      <c r="B801" t="s">
        <v>1855</v>
      </c>
      <c r="C801" s="8">
        <v>47067</v>
      </c>
      <c r="D801" t="s">
        <v>247</v>
      </c>
      <c r="E801">
        <v>29127</v>
      </c>
    </row>
    <row r="802" spans="1:5" x14ac:dyDescent="0.2">
      <c r="A802" s="9" t="s">
        <v>1856</v>
      </c>
      <c r="B802" t="s">
        <v>1857</v>
      </c>
      <c r="C802" s="8">
        <v>43445</v>
      </c>
      <c r="D802" t="s">
        <v>247</v>
      </c>
      <c r="E802">
        <v>29180</v>
      </c>
    </row>
    <row r="803" spans="1:5" x14ac:dyDescent="0.2">
      <c r="A803" s="9" t="s">
        <v>1858</v>
      </c>
      <c r="B803" t="s">
        <v>1859</v>
      </c>
      <c r="C803" s="8">
        <v>47106</v>
      </c>
      <c r="D803" t="s">
        <v>247</v>
      </c>
      <c r="E803">
        <v>29112</v>
      </c>
    </row>
    <row r="804" spans="1:5" x14ac:dyDescent="0.2">
      <c r="A804" s="9" t="s">
        <v>1860</v>
      </c>
      <c r="B804" t="s">
        <v>1861</v>
      </c>
      <c r="C804" s="8">
        <v>45879</v>
      </c>
      <c r="D804" t="s">
        <v>258</v>
      </c>
      <c r="E804">
        <v>29130</v>
      </c>
    </row>
    <row r="805" spans="1:5" x14ac:dyDescent="0.2">
      <c r="A805" s="9" t="s">
        <v>1862</v>
      </c>
      <c r="B805" t="s">
        <v>1863</v>
      </c>
      <c r="C805" s="8">
        <v>47193</v>
      </c>
      <c r="D805" t="s">
        <v>247</v>
      </c>
      <c r="E805">
        <v>29161</v>
      </c>
    </row>
    <row r="806" spans="1:5" x14ac:dyDescent="0.2">
      <c r="A806" s="9" t="s">
        <v>1864</v>
      </c>
      <c r="B806" t="s">
        <v>1865</v>
      </c>
      <c r="C806" s="8">
        <v>47200</v>
      </c>
      <c r="D806" t="s">
        <v>247</v>
      </c>
      <c r="E806">
        <v>29118</v>
      </c>
    </row>
    <row r="807" spans="1:5" x14ac:dyDescent="0.2">
      <c r="A807" s="9" t="s">
        <v>1866</v>
      </c>
      <c r="B807" t="s">
        <v>1867</v>
      </c>
      <c r="C807" s="8">
        <v>43576</v>
      </c>
      <c r="D807" t="s">
        <v>247</v>
      </c>
      <c r="E807">
        <v>29125</v>
      </c>
    </row>
    <row r="808" spans="1:5" x14ac:dyDescent="0.2">
      <c r="A808" s="9" t="s">
        <v>1868</v>
      </c>
      <c r="B808" t="s">
        <v>1869</v>
      </c>
      <c r="C808" s="8">
        <v>43576</v>
      </c>
      <c r="D808" t="s">
        <v>247</v>
      </c>
      <c r="E808">
        <v>29154</v>
      </c>
    </row>
    <row r="809" spans="1:5" x14ac:dyDescent="0.2">
      <c r="A809" s="9" t="s">
        <v>1870</v>
      </c>
      <c r="B809" t="s">
        <v>1871</v>
      </c>
      <c r="C809" s="8">
        <v>47230</v>
      </c>
      <c r="D809" t="s">
        <v>247</v>
      </c>
      <c r="E809">
        <v>29169</v>
      </c>
    </row>
    <row r="810" spans="1:5" x14ac:dyDescent="0.2">
      <c r="A810" s="9" t="s">
        <v>1872</v>
      </c>
      <c r="B810" t="s">
        <v>1873</v>
      </c>
      <c r="C810" s="8">
        <v>43576</v>
      </c>
      <c r="D810" t="s">
        <v>247</v>
      </c>
      <c r="E810">
        <v>29170</v>
      </c>
    </row>
    <row r="811" spans="1:5" x14ac:dyDescent="0.2">
      <c r="A811" s="9" t="s">
        <v>1874</v>
      </c>
      <c r="B811" t="s">
        <v>1875</v>
      </c>
      <c r="C811" s="8">
        <v>43576</v>
      </c>
      <c r="D811" t="s">
        <v>247</v>
      </c>
      <c r="E811">
        <v>29127</v>
      </c>
    </row>
    <row r="812" spans="1:5" x14ac:dyDescent="0.2">
      <c r="A812" s="9" t="s">
        <v>1876</v>
      </c>
      <c r="B812" t="s">
        <v>1877</v>
      </c>
      <c r="C812" s="8">
        <v>43576</v>
      </c>
      <c r="D812" t="s">
        <v>247</v>
      </c>
      <c r="E812">
        <v>29180</v>
      </c>
    </row>
    <row r="813" spans="1:5" x14ac:dyDescent="0.2">
      <c r="A813" s="9" t="s">
        <v>1878</v>
      </c>
      <c r="B813" t="s">
        <v>1879</v>
      </c>
      <c r="C813" s="8">
        <v>44391</v>
      </c>
      <c r="D813" t="s">
        <v>247</v>
      </c>
      <c r="E813">
        <v>29172</v>
      </c>
    </row>
    <row r="814" spans="1:5" x14ac:dyDescent="0.2">
      <c r="A814" s="9" t="s">
        <v>1880</v>
      </c>
      <c r="B814" t="s">
        <v>1881</v>
      </c>
      <c r="C814" s="8">
        <v>47267</v>
      </c>
      <c r="E814">
        <v>29135</v>
      </c>
    </row>
    <row r="815" spans="1:5" x14ac:dyDescent="0.2">
      <c r="A815" s="9" t="s">
        <v>1882</v>
      </c>
      <c r="B815" t="s">
        <v>1883</v>
      </c>
      <c r="C815" s="8">
        <v>43659</v>
      </c>
      <c r="D815" t="s">
        <v>247</v>
      </c>
      <c r="E815">
        <v>29148</v>
      </c>
    </row>
    <row r="816" spans="1:5" x14ac:dyDescent="0.2">
      <c r="A816" s="9" t="s">
        <v>1884</v>
      </c>
      <c r="B816" t="s">
        <v>1885</v>
      </c>
      <c r="C816" s="8">
        <v>43659</v>
      </c>
      <c r="D816" t="s">
        <v>247</v>
      </c>
      <c r="E816">
        <v>29154</v>
      </c>
    </row>
    <row r="817" spans="1:5" x14ac:dyDescent="0.2">
      <c r="A817" s="9" t="s">
        <v>1886</v>
      </c>
      <c r="B817" t="s">
        <v>1887</v>
      </c>
      <c r="C817" s="8">
        <v>43659</v>
      </c>
      <c r="D817" t="s">
        <v>247</v>
      </c>
      <c r="E817">
        <v>29102</v>
      </c>
    </row>
    <row r="818" spans="1:5" x14ac:dyDescent="0.2">
      <c r="A818" s="9" t="s">
        <v>1888</v>
      </c>
      <c r="B818" t="s">
        <v>1889</v>
      </c>
      <c r="C818" s="8">
        <v>43659</v>
      </c>
      <c r="D818" t="s">
        <v>247</v>
      </c>
      <c r="E818">
        <v>29153</v>
      </c>
    </row>
    <row r="819" spans="1:5" x14ac:dyDescent="0.2">
      <c r="A819" s="9" t="s">
        <v>1890</v>
      </c>
      <c r="B819" t="s">
        <v>1891</v>
      </c>
      <c r="C819" s="8">
        <v>43661</v>
      </c>
      <c r="D819" t="s">
        <v>188</v>
      </c>
      <c r="E819">
        <v>29161</v>
      </c>
    </row>
    <row r="820" spans="1:5" x14ac:dyDescent="0.2">
      <c r="A820" s="9" t="s">
        <v>1892</v>
      </c>
      <c r="B820" t="s">
        <v>1893</v>
      </c>
      <c r="C820" s="8">
        <v>43661</v>
      </c>
      <c r="D820" t="s">
        <v>247</v>
      </c>
      <c r="E820">
        <v>29180</v>
      </c>
    </row>
    <row r="821" spans="1:5" x14ac:dyDescent="0.2">
      <c r="A821" s="9" t="s">
        <v>1894</v>
      </c>
      <c r="B821" t="s">
        <v>1895</v>
      </c>
      <c r="C821" s="8">
        <v>47314</v>
      </c>
      <c r="D821" t="s">
        <v>244</v>
      </c>
      <c r="E821">
        <v>29154</v>
      </c>
    </row>
    <row r="822" spans="1:5" x14ac:dyDescent="0.2">
      <c r="A822" s="9" t="s">
        <v>1896</v>
      </c>
      <c r="B822" t="s">
        <v>1897</v>
      </c>
      <c r="C822" s="8">
        <v>47314</v>
      </c>
      <c r="D822" t="s">
        <v>247</v>
      </c>
      <c r="E822">
        <v>29172</v>
      </c>
    </row>
    <row r="823" spans="1:5" x14ac:dyDescent="0.2">
      <c r="A823" s="9" t="s">
        <v>1898</v>
      </c>
      <c r="B823" t="s">
        <v>1899</v>
      </c>
      <c r="C823" s="8">
        <v>43666</v>
      </c>
      <c r="D823" t="s">
        <v>247</v>
      </c>
      <c r="E823">
        <v>29135</v>
      </c>
    </row>
    <row r="824" spans="1:5" x14ac:dyDescent="0.2">
      <c r="A824" s="9" t="s">
        <v>1900</v>
      </c>
      <c r="B824" t="s">
        <v>1901</v>
      </c>
      <c r="C824" s="8">
        <v>43681</v>
      </c>
      <c r="D824" t="s">
        <v>247</v>
      </c>
      <c r="E824">
        <v>29115</v>
      </c>
    </row>
    <row r="825" spans="1:5" x14ac:dyDescent="0.2">
      <c r="A825" s="9" t="s">
        <v>1902</v>
      </c>
      <c r="B825" t="s">
        <v>1903</v>
      </c>
      <c r="C825" s="8">
        <v>47396</v>
      </c>
      <c r="D825" t="s">
        <v>247</v>
      </c>
      <c r="E825">
        <v>29150</v>
      </c>
    </row>
    <row r="826" spans="1:5" x14ac:dyDescent="0.2">
      <c r="A826" s="9" t="s">
        <v>1904</v>
      </c>
      <c r="B826" t="s">
        <v>1905</v>
      </c>
      <c r="C826" s="8">
        <v>47412</v>
      </c>
      <c r="D826" t="s">
        <v>247</v>
      </c>
      <c r="E826">
        <v>29172</v>
      </c>
    </row>
    <row r="827" spans="1:5" x14ac:dyDescent="0.2">
      <c r="A827" s="9" t="s">
        <v>1906</v>
      </c>
      <c r="B827" t="s">
        <v>1907</v>
      </c>
      <c r="C827" s="8">
        <v>43774</v>
      </c>
      <c r="D827" t="s">
        <v>247</v>
      </c>
      <c r="E827">
        <v>29150</v>
      </c>
    </row>
    <row r="828" spans="1:5" x14ac:dyDescent="0.2">
      <c r="A828" s="9" t="s">
        <v>1908</v>
      </c>
      <c r="B828" t="s">
        <v>5154</v>
      </c>
      <c r="C828" s="8">
        <v>47438</v>
      </c>
      <c r="E828">
        <v>29118</v>
      </c>
    </row>
    <row r="829" spans="1:5" x14ac:dyDescent="0.2">
      <c r="A829" s="9" t="s">
        <v>1909</v>
      </c>
      <c r="B829" t="s">
        <v>1910</v>
      </c>
      <c r="C829" s="8">
        <v>47445</v>
      </c>
      <c r="D829" t="s">
        <v>247</v>
      </c>
      <c r="E829">
        <v>29154</v>
      </c>
    </row>
    <row r="830" spans="1:5" x14ac:dyDescent="0.2">
      <c r="A830" s="9" t="s">
        <v>1911</v>
      </c>
      <c r="B830" t="s">
        <v>1912</v>
      </c>
      <c r="C830" s="8">
        <v>45713</v>
      </c>
      <c r="D830" t="s">
        <v>188</v>
      </c>
      <c r="E830">
        <v>29154</v>
      </c>
    </row>
    <row r="831" spans="1:5" x14ac:dyDescent="0.2">
      <c r="A831" s="9" t="s">
        <v>1913</v>
      </c>
      <c r="B831" t="s">
        <v>1914</v>
      </c>
      <c r="C831" s="8">
        <v>43816</v>
      </c>
      <c r="D831" t="s">
        <v>247</v>
      </c>
      <c r="E831">
        <v>29123</v>
      </c>
    </row>
    <row r="832" spans="1:5" x14ac:dyDescent="0.2">
      <c r="A832" s="9" t="s">
        <v>1915</v>
      </c>
      <c r="B832" t="s">
        <v>1916</v>
      </c>
      <c r="C832" s="8">
        <v>47525</v>
      </c>
      <c r="D832" t="s">
        <v>244</v>
      </c>
      <c r="E832">
        <v>29154</v>
      </c>
    </row>
    <row r="833" spans="1:5" x14ac:dyDescent="0.2">
      <c r="A833" s="9" t="s">
        <v>1917</v>
      </c>
      <c r="B833" t="s">
        <v>1918</v>
      </c>
      <c r="C833" s="8">
        <v>43912</v>
      </c>
      <c r="D833" t="s">
        <v>247</v>
      </c>
      <c r="E833">
        <v>29115</v>
      </c>
    </row>
    <row r="834" spans="1:5" x14ac:dyDescent="0.2">
      <c r="A834" s="9" t="s">
        <v>1919</v>
      </c>
      <c r="B834" t="s">
        <v>1920</v>
      </c>
      <c r="C834" s="8">
        <v>43933</v>
      </c>
      <c r="D834" t="s">
        <v>244</v>
      </c>
      <c r="E834">
        <v>29150</v>
      </c>
    </row>
    <row r="835" spans="1:5" x14ac:dyDescent="0.2">
      <c r="A835" s="9" t="s">
        <v>3610</v>
      </c>
      <c r="B835" t="s">
        <v>3611</v>
      </c>
      <c r="C835" s="8">
        <v>47588</v>
      </c>
      <c r="D835" t="s">
        <v>247</v>
      </c>
      <c r="E835">
        <v>29108</v>
      </c>
    </row>
    <row r="836" spans="1:5" x14ac:dyDescent="0.2">
      <c r="A836" s="9" t="s">
        <v>1921</v>
      </c>
      <c r="B836" t="s">
        <v>1922</v>
      </c>
      <c r="C836" s="8">
        <v>43940</v>
      </c>
      <c r="D836" t="s">
        <v>247</v>
      </c>
      <c r="E836">
        <v>29138</v>
      </c>
    </row>
    <row r="837" spans="1:5" x14ac:dyDescent="0.2">
      <c r="A837" s="9" t="s">
        <v>1923</v>
      </c>
      <c r="B837" t="s">
        <v>1924</v>
      </c>
      <c r="C837" s="8">
        <v>43940</v>
      </c>
      <c r="D837" t="s">
        <v>247</v>
      </c>
      <c r="E837">
        <v>29138</v>
      </c>
    </row>
    <row r="838" spans="1:5" x14ac:dyDescent="0.2">
      <c r="A838" s="9" t="s">
        <v>1925</v>
      </c>
      <c r="B838" t="s">
        <v>1926</v>
      </c>
      <c r="C838" s="8">
        <v>47592</v>
      </c>
      <c r="D838" t="s">
        <v>247</v>
      </c>
      <c r="E838">
        <v>29138</v>
      </c>
    </row>
    <row r="839" spans="1:5" x14ac:dyDescent="0.2">
      <c r="A839" s="9" t="s">
        <v>1927</v>
      </c>
      <c r="B839" t="s">
        <v>1928</v>
      </c>
      <c r="C839" s="8">
        <v>43940</v>
      </c>
      <c r="D839" t="s">
        <v>247</v>
      </c>
      <c r="E839">
        <v>29138</v>
      </c>
    </row>
    <row r="840" spans="1:5" x14ac:dyDescent="0.2">
      <c r="A840" s="9" t="s">
        <v>1929</v>
      </c>
      <c r="B840" t="s">
        <v>1930</v>
      </c>
      <c r="C840" s="8">
        <v>47592</v>
      </c>
      <c r="D840" t="s">
        <v>244</v>
      </c>
      <c r="E840">
        <v>29138</v>
      </c>
    </row>
    <row r="841" spans="1:5" x14ac:dyDescent="0.2">
      <c r="A841" s="9" t="s">
        <v>1931</v>
      </c>
      <c r="B841" t="s">
        <v>1932</v>
      </c>
      <c r="C841" s="8">
        <v>47592</v>
      </c>
      <c r="D841" t="s">
        <v>244</v>
      </c>
      <c r="E841">
        <v>29138</v>
      </c>
    </row>
    <row r="842" spans="1:5" x14ac:dyDescent="0.2">
      <c r="A842" s="9" t="s">
        <v>1933</v>
      </c>
      <c r="B842" t="s">
        <v>1934</v>
      </c>
      <c r="C842" s="8">
        <v>47592</v>
      </c>
      <c r="D842" t="s">
        <v>244</v>
      </c>
      <c r="E842">
        <v>29166</v>
      </c>
    </row>
    <row r="843" spans="1:5" x14ac:dyDescent="0.2">
      <c r="A843" s="9" t="s">
        <v>1935</v>
      </c>
      <c r="B843" t="s">
        <v>1936</v>
      </c>
      <c r="C843" s="8">
        <v>47592</v>
      </c>
      <c r="D843" t="s">
        <v>247</v>
      </c>
      <c r="E843">
        <v>29138</v>
      </c>
    </row>
    <row r="844" spans="1:5" x14ac:dyDescent="0.2">
      <c r="A844" s="9" t="s">
        <v>1937</v>
      </c>
      <c r="B844" t="s">
        <v>1938</v>
      </c>
      <c r="C844" s="8">
        <v>47592</v>
      </c>
      <c r="D844" t="s">
        <v>247</v>
      </c>
      <c r="E844">
        <v>29138</v>
      </c>
    </row>
    <row r="845" spans="1:5" x14ac:dyDescent="0.2">
      <c r="A845" s="9" t="s">
        <v>1939</v>
      </c>
      <c r="B845" t="s">
        <v>1940</v>
      </c>
      <c r="C845" s="8">
        <v>43940</v>
      </c>
      <c r="D845" t="s">
        <v>247</v>
      </c>
      <c r="E845">
        <v>29138</v>
      </c>
    </row>
    <row r="846" spans="1:5" x14ac:dyDescent="0.2">
      <c r="A846" s="9" t="s">
        <v>1941</v>
      </c>
      <c r="B846" t="s">
        <v>1942</v>
      </c>
      <c r="C846" s="8">
        <v>43940</v>
      </c>
      <c r="D846" t="s">
        <v>247</v>
      </c>
      <c r="E846">
        <v>29166</v>
      </c>
    </row>
    <row r="847" spans="1:5" x14ac:dyDescent="0.2">
      <c r="A847" s="9" t="s">
        <v>1943</v>
      </c>
      <c r="B847" t="s">
        <v>1944</v>
      </c>
      <c r="C847" s="8">
        <v>47592</v>
      </c>
      <c r="D847" t="s">
        <v>247</v>
      </c>
      <c r="E847">
        <v>29166</v>
      </c>
    </row>
    <row r="848" spans="1:5" x14ac:dyDescent="0.2">
      <c r="A848" s="9" t="s">
        <v>1945</v>
      </c>
      <c r="B848" t="s">
        <v>1946</v>
      </c>
      <c r="C848" s="8">
        <v>43940</v>
      </c>
      <c r="D848" t="s">
        <v>247</v>
      </c>
      <c r="E848">
        <v>29138</v>
      </c>
    </row>
    <row r="849" spans="1:5" x14ac:dyDescent="0.2">
      <c r="A849" s="9" t="s">
        <v>1947</v>
      </c>
      <c r="B849" t="s">
        <v>1948</v>
      </c>
      <c r="C849" s="8">
        <v>43940</v>
      </c>
      <c r="D849" t="s">
        <v>247</v>
      </c>
      <c r="E849">
        <v>29129</v>
      </c>
    </row>
    <row r="850" spans="1:5" x14ac:dyDescent="0.2">
      <c r="A850" s="9" t="s">
        <v>1949</v>
      </c>
      <c r="B850" t="s">
        <v>1950</v>
      </c>
      <c r="C850" s="8">
        <v>43940</v>
      </c>
      <c r="D850" t="s">
        <v>247</v>
      </c>
      <c r="E850">
        <v>29138</v>
      </c>
    </row>
    <row r="851" spans="1:5" x14ac:dyDescent="0.2">
      <c r="A851" s="9" t="s">
        <v>1951</v>
      </c>
      <c r="B851" t="s">
        <v>1952</v>
      </c>
      <c r="C851" s="8">
        <v>43940</v>
      </c>
      <c r="D851" t="s">
        <v>247</v>
      </c>
      <c r="E851">
        <v>29138</v>
      </c>
    </row>
    <row r="852" spans="1:5" x14ac:dyDescent="0.2">
      <c r="A852" s="9" t="s">
        <v>1953</v>
      </c>
      <c r="B852" t="s">
        <v>1954</v>
      </c>
      <c r="C852" s="8">
        <v>43968</v>
      </c>
      <c r="D852" t="s">
        <v>247</v>
      </c>
      <c r="E852">
        <v>29161</v>
      </c>
    </row>
    <row r="853" spans="1:5" x14ac:dyDescent="0.2">
      <c r="A853" s="9" t="s">
        <v>1955</v>
      </c>
      <c r="B853" t="s">
        <v>1956</v>
      </c>
      <c r="C853" s="8">
        <v>43972</v>
      </c>
      <c r="D853" t="s">
        <v>247</v>
      </c>
      <c r="E853">
        <v>29138</v>
      </c>
    </row>
    <row r="854" spans="1:5" x14ac:dyDescent="0.2">
      <c r="A854" s="9" t="s">
        <v>1957</v>
      </c>
      <c r="B854" t="s">
        <v>1958</v>
      </c>
      <c r="C854" s="8">
        <v>43972</v>
      </c>
      <c r="D854" t="s">
        <v>247</v>
      </c>
      <c r="E854">
        <v>29138</v>
      </c>
    </row>
    <row r="855" spans="1:5" x14ac:dyDescent="0.2">
      <c r="A855" s="9" t="s">
        <v>1959</v>
      </c>
      <c r="B855" t="s">
        <v>1960</v>
      </c>
      <c r="C855" s="8">
        <v>44000</v>
      </c>
      <c r="D855" t="s">
        <v>247</v>
      </c>
      <c r="E855">
        <v>29137</v>
      </c>
    </row>
    <row r="856" spans="1:5" x14ac:dyDescent="0.2">
      <c r="A856" s="9" t="s">
        <v>1961</v>
      </c>
      <c r="B856" t="s">
        <v>1962</v>
      </c>
      <c r="C856" s="8">
        <v>44011</v>
      </c>
      <c r="D856" t="s">
        <v>244</v>
      </c>
      <c r="E856">
        <v>29138</v>
      </c>
    </row>
    <row r="857" spans="1:5" x14ac:dyDescent="0.2">
      <c r="A857" s="9" t="s">
        <v>1963</v>
      </c>
      <c r="B857" t="s">
        <v>1964</v>
      </c>
      <c r="C857" s="8">
        <v>44119</v>
      </c>
      <c r="D857" t="s">
        <v>247</v>
      </c>
      <c r="E857">
        <v>29115</v>
      </c>
    </row>
    <row r="858" spans="1:5" x14ac:dyDescent="0.2">
      <c r="A858" s="9" t="s">
        <v>1965</v>
      </c>
      <c r="B858" t="s">
        <v>1966</v>
      </c>
      <c r="C858" s="8">
        <v>44119</v>
      </c>
      <c r="D858" t="s">
        <v>247</v>
      </c>
      <c r="E858">
        <v>29154</v>
      </c>
    </row>
    <row r="859" spans="1:5" x14ac:dyDescent="0.2">
      <c r="A859" s="9" t="s">
        <v>1967</v>
      </c>
      <c r="B859" t="s">
        <v>1968</v>
      </c>
      <c r="C859" s="8">
        <v>44119</v>
      </c>
      <c r="D859" t="s">
        <v>247</v>
      </c>
      <c r="E859">
        <v>29180</v>
      </c>
    </row>
    <row r="860" spans="1:5" x14ac:dyDescent="0.2">
      <c r="A860" s="9" t="s">
        <v>1969</v>
      </c>
      <c r="B860" t="s">
        <v>1970</v>
      </c>
      <c r="C860" s="8">
        <v>44119</v>
      </c>
      <c r="D860" t="s">
        <v>244</v>
      </c>
      <c r="E860">
        <v>29112</v>
      </c>
    </row>
    <row r="861" spans="1:5" x14ac:dyDescent="0.2">
      <c r="A861" s="9" t="s">
        <v>1971</v>
      </c>
      <c r="B861" t="s">
        <v>1972</v>
      </c>
      <c r="C861" s="8">
        <v>44119</v>
      </c>
      <c r="D861" t="s">
        <v>247</v>
      </c>
      <c r="E861">
        <v>29115</v>
      </c>
    </row>
    <row r="862" spans="1:5" x14ac:dyDescent="0.2">
      <c r="A862" s="9" t="s">
        <v>1973</v>
      </c>
      <c r="B862" t="s">
        <v>1974</v>
      </c>
      <c r="C862" s="8">
        <v>44119</v>
      </c>
      <c r="D862" t="s">
        <v>247</v>
      </c>
      <c r="E862">
        <v>29160</v>
      </c>
    </row>
    <row r="863" spans="1:5" x14ac:dyDescent="0.2">
      <c r="A863" s="9" t="s">
        <v>1975</v>
      </c>
      <c r="B863" t="s">
        <v>1976</v>
      </c>
      <c r="C863" s="8">
        <v>44137</v>
      </c>
      <c r="D863" t="s">
        <v>247</v>
      </c>
      <c r="E863">
        <v>29115</v>
      </c>
    </row>
    <row r="864" spans="1:5" x14ac:dyDescent="0.2">
      <c r="A864" s="9" t="s">
        <v>1977</v>
      </c>
      <c r="B864" t="s">
        <v>1978</v>
      </c>
      <c r="C864" s="8">
        <v>44144</v>
      </c>
      <c r="D864" t="s">
        <v>247</v>
      </c>
      <c r="E864">
        <v>29107</v>
      </c>
    </row>
    <row r="865" spans="1:5" x14ac:dyDescent="0.2">
      <c r="A865" s="9" t="s">
        <v>1979</v>
      </c>
      <c r="B865" t="s">
        <v>1980</v>
      </c>
      <c r="C865" s="8">
        <v>44144</v>
      </c>
      <c r="D865" t="s">
        <v>247</v>
      </c>
      <c r="E865">
        <v>29107</v>
      </c>
    </row>
    <row r="866" spans="1:5" x14ac:dyDescent="0.2">
      <c r="A866" s="9" t="s">
        <v>1981</v>
      </c>
      <c r="B866" t="s">
        <v>1982</v>
      </c>
      <c r="C866" s="8">
        <v>44144</v>
      </c>
      <c r="D866" t="s">
        <v>247</v>
      </c>
      <c r="E866">
        <v>29133</v>
      </c>
    </row>
    <row r="867" spans="1:5" x14ac:dyDescent="0.2">
      <c r="A867" s="9" t="s">
        <v>1983</v>
      </c>
      <c r="B867" t="s">
        <v>1984</v>
      </c>
      <c r="C867" s="8">
        <v>44277</v>
      </c>
      <c r="D867" t="s">
        <v>244</v>
      </c>
      <c r="E867">
        <v>29161</v>
      </c>
    </row>
    <row r="868" spans="1:5" x14ac:dyDescent="0.2">
      <c r="A868" s="9" t="s">
        <v>1985</v>
      </c>
      <c r="B868" t="s">
        <v>1986</v>
      </c>
      <c r="C868" s="8">
        <v>44304</v>
      </c>
      <c r="D868" t="s">
        <v>247</v>
      </c>
      <c r="E868">
        <v>29150</v>
      </c>
    </row>
    <row r="869" spans="1:5" x14ac:dyDescent="0.2">
      <c r="A869" s="9" t="s">
        <v>1987</v>
      </c>
      <c r="B869" t="s">
        <v>1988</v>
      </c>
      <c r="C869" s="8">
        <v>44328</v>
      </c>
      <c r="D869" t="s">
        <v>247</v>
      </c>
      <c r="E869">
        <v>29130</v>
      </c>
    </row>
    <row r="870" spans="1:5" x14ac:dyDescent="0.2">
      <c r="A870" s="9" t="s">
        <v>1989</v>
      </c>
      <c r="B870" t="s">
        <v>1990</v>
      </c>
      <c r="C870" s="8">
        <v>44339</v>
      </c>
      <c r="D870" t="s">
        <v>247</v>
      </c>
      <c r="E870" t="s">
        <v>1991</v>
      </c>
    </row>
    <row r="871" spans="1:5" x14ac:dyDescent="0.2">
      <c r="A871" s="9" t="s">
        <v>1992</v>
      </c>
      <c r="B871" t="s">
        <v>1993</v>
      </c>
      <c r="C871" s="8">
        <v>44367</v>
      </c>
      <c r="D871" t="s">
        <v>188</v>
      </c>
      <c r="E871">
        <v>29170</v>
      </c>
    </row>
    <row r="872" spans="1:5" x14ac:dyDescent="0.2">
      <c r="A872" s="9" t="s">
        <v>1994</v>
      </c>
      <c r="B872" t="s">
        <v>1995</v>
      </c>
      <c r="C872" s="8">
        <v>44404</v>
      </c>
      <c r="D872" t="s">
        <v>247</v>
      </c>
      <c r="E872">
        <v>29133</v>
      </c>
    </row>
    <row r="873" spans="1:5" x14ac:dyDescent="0.2">
      <c r="A873" s="9" t="s">
        <v>1996</v>
      </c>
      <c r="B873" t="s">
        <v>1997</v>
      </c>
      <c r="C873" s="8">
        <v>45080</v>
      </c>
      <c r="D873" t="s">
        <v>188</v>
      </c>
      <c r="E873">
        <v>29150</v>
      </c>
    </row>
    <row r="874" spans="1:5" x14ac:dyDescent="0.2">
      <c r="A874" s="9" t="s">
        <v>1998</v>
      </c>
      <c r="B874" t="s">
        <v>1999</v>
      </c>
      <c r="C874" s="8">
        <v>44480</v>
      </c>
      <c r="D874" t="s">
        <v>247</v>
      </c>
      <c r="E874">
        <v>29166</v>
      </c>
    </row>
    <row r="875" spans="1:5" x14ac:dyDescent="0.2">
      <c r="A875" s="9" t="s">
        <v>2000</v>
      </c>
      <c r="B875" t="s">
        <v>2001</v>
      </c>
      <c r="C875" s="8">
        <v>46352</v>
      </c>
      <c r="D875" t="s">
        <v>188</v>
      </c>
      <c r="E875">
        <v>29151</v>
      </c>
    </row>
    <row r="876" spans="1:5" x14ac:dyDescent="0.2">
      <c r="A876" s="9" t="s">
        <v>2002</v>
      </c>
      <c r="B876" t="s">
        <v>2003</v>
      </c>
      <c r="C876" s="8">
        <v>44503</v>
      </c>
      <c r="D876" t="s">
        <v>247</v>
      </c>
      <c r="E876">
        <v>29180</v>
      </c>
    </row>
    <row r="877" spans="1:5" x14ac:dyDescent="0.2">
      <c r="A877" s="9" t="s">
        <v>2004</v>
      </c>
      <c r="B877" t="s">
        <v>2005</v>
      </c>
      <c r="C877" s="8">
        <v>44504</v>
      </c>
      <c r="D877" t="s">
        <v>188</v>
      </c>
      <c r="E877">
        <v>29138</v>
      </c>
    </row>
    <row r="878" spans="1:5" x14ac:dyDescent="0.2">
      <c r="A878" s="9" t="s">
        <v>2006</v>
      </c>
      <c r="B878" t="s">
        <v>2007</v>
      </c>
      <c r="C878" s="8">
        <v>44504</v>
      </c>
      <c r="D878" t="s">
        <v>247</v>
      </c>
      <c r="E878">
        <v>29170</v>
      </c>
    </row>
    <row r="879" spans="1:5" x14ac:dyDescent="0.2">
      <c r="A879" s="9" t="s">
        <v>2008</v>
      </c>
      <c r="B879" t="s">
        <v>2009</v>
      </c>
      <c r="C879" s="8">
        <v>44504</v>
      </c>
      <c r="D879" t="s">
        <v>247</v>
      </c>
      <c r="E879">
        <v>29170</v>
      </c>
    </row>
    <row r="880" spans="1:5" x14ac:dyDescent="0.2">
      <c r="A880" s="9" t="s">
        <v>2010</v>
      </c>
      <c r="B880" t="s">
        <v>2011</v>
      </c>
      <c r="C880" s="8">
        <v>44504</v>
      </c>
      <c r="D880" t="s">
        <v>247</v>
      </c>
      <c r="E880">
        <v>29102</v>
      </c>
    </row>
    <row r="881" spans="1:5" x14ac:dyDescent="0.2">
      <c r="A881" s="9" t="s">
        <v>2012</v>
      </c>
      <c r="B881" t="s">
        <v>2013</v>
      </c>
      <c r="C881" s="8">
        <v>44549</v>
      </c>
      <c r="D881" t="s">
        <v>247</v>
      </c>
      <c r="E881">
        <v>29123</v>
      </c>
    </row>
    <row r="882" spans="1:5" x14ac:dyDescent="0.2">
      <c r="A882" s="9" t="s">
        <v>2014</v>
      </c>
      <c r="B882" t="s">
        <v>2015</v>
      </c>
      <c r="C882" s="8">
        <v>44549</v>
      </c>
      <c r="D882" t="s">
        <v>247</v>
      </c>
      <c r="E882">
        <v>29123</v>
      </c>
    </row>
    <row r="883" spans="1:5" x14ac:dyDescent="0.2">
      <c r="A883" s="9" t="s">
        <v>2016</v>
      </c>
      <c r="B883" t="s">
        <v>2017</v>
      </c>
      <c r="C883" s="8">
        <v>44619</v>
      </c>
      <c r="D883" t="s">
        <v>244</v>
      </c>
      <c r="E883">
        <v>29169</v>
      </c>
    </row>
    <row r="884" spans="1:5" x14ac:dyDescent="0.2">
      <c r="A884" s="9" t="s">
        <v>2018</v>
      </c>
      <c r="B884" t="s">
        <v>2019</v>
      </c>
      <c r="C884" s="8">
        <v>46797</v>
      </c>
      <c r="D884" t="s">
        <v>188</v>
      </c>
      <c r="E884" t="s">
        <v>1490</v>
      </c>
    </row>
    <row r="885" spans="1:5" x14ac:dyDescent="0.2">
      <c r="A885" s="9" t="s">
        <v>2020</v>
      </c>
      <c r="B885" t="s">
        <v>2021</v>
      </c>
      <c r="C885" s="8">
        <v>44733</v>
      </c>
      <c r="D885" t="s">
        <v>244</v>
      </c>
      <c r="E885" t="s">
        <v>2022</v>
      </c>
    </row>
    <row r="886" spans="1:5" x14ac:dyDescent="0.2">
      <c r="A886" s="9" t="s">
        <v>2023</v>
      </c>
      <c r="B886" t="s">
        <v>2024</v>
      </c>
      <c r="C886" s="8">
        <v>44789</v>
      </c>
      <c r="D886" t="s">
        <v>247</v>
      </c>
      <c r="E886">
        <v>29154</v>
      </c>
    </row>
    <row r="887" spans="1:5" x14ac:dyDescent="0.2">
      <c r="A887" s="9" t="s">
        <v>111</v>
      </c>
      <c r="B887" t="s">
        <v>2025</v>
      </c>
      <c r="C887" s="8">
        <v>44804</v>
      </c>
      <c r="D887" t="s">
        <v>247</v>
      </c>
      <c r="E887">
        <v>29169</v>
      </c>
    </row>
    <row r="888" spans="1:5" x14ac:dyDescent="0.2">
      <c r="A888" s="9" t="s">
        <v>2026</v>
      </c>
      <c r="B888" t="s">
        <v>2027</v>
      </c>
      <c r="C888" s="8">
        <v>44804</v>
      </c>
      <c r="D888" t="s">
        <v>188</v>
      </c>
      <c r="E888">
        <v>29169</v>
      </c>
    </row>
    <row r="889" spans="1:5" x14ac:dyDescent="0.2">
      <c r="A889" s="9" t="s">
        <v>2028</v>
      </c>
      <c r="B889" t="s">
        <v>2029</v>
      </c>
      <c r="C889" s="8">
        <v>44818</v>
      </c>
      <c r="E889">
        <v>29135</v>
      </c>
    </row>
    <row r="890" spans="1:5" x14ac:dyDescent="0.2">
      <c r="A890" s="9" t="s">
        <v>2030</v>
      </c>
      <c r="B890" t="s">
        <v>2031</v>
      </c>
      <c r="C890" s="8">
        <v>46416</v>
      </c>
      <c r="D890" t="s">
        <v>258</v>
      </c>
      <c r="E890">
        <v>29148</v>
      </c>
    </row>
    <row r="891" spans="1:5" x14ac:dyDescent="0.2">
      <c r="A891" s="9" t="s">
        <v>2032</v>
      </c>
      <c r="B891" t="s">
        <v>2033</v>
      </c>
      <c r="C891" s="8">
        <v>44852</v>
      </c>
      <c r="D891" t="s">
        <v>244</v>
      </c>
      <c r="E891">
        <v>29180</v>
      </c>
    </row>
    <row r="892" spans="1:5" x14ac:dyDescent="0.2">
      <c r="A892" s="9" t="s">
        <v>2034</v>
      </c>
      <c r="B892" t="s">
        <v>2035</v>
      </c>
      <c r="C892" s="8">
        <v>44874</v>
      </c>
      <c r="D892" t="s">
        <v>244</v>
      </c>
      <c r="E892">
        <v>29146</v>
      </c>
    </row>
    <row r="893" spans="1:5" x14ac:dyDescent="0.2">
      <c r="A893" s="9" t="s">
        <v>2036</v>
      </c>
      <c r="B893" t="s">
        <v>2037</v>
      </c>
      <c r="C893" s="8">
        <v>44881</v>
      </c>
      <c r="D893" t="s">
        <v>244</v>
      </c>
      <c r="E893">
        <v>29150</v>
      </c>
    </row>
    <row r="894" spans="1:5" x14ac:dyDescent="0.2">
      <c r="A894" s="9" t="s">
        <v>2038</v>
      </c>
      <c r="B894" t="s">
        <v>2039</v>
      </c>
      <c r="C894" s="8">
        <v>44881</v>
      </c>
      <c r="D894" t="s">
        <v>244</v>
      </c>
      <c r="E894">
        <v>29160</v>
      </c>
    </row>
    <row r="895" spans="1:5" x14ac:dyDescent="0.2">
      <c r="A895" s="9" t="s">
        <v>2040</v>
      </c>
      <c r="B895" t="s">
        <v>2041</v>
      </c>
      <c r="C895" s="8">
        <v>44991</v>
      </c>
      <c r="D895" t="s">
        <v>247</v>
      </c>
      <c r="E895">
        <v>29170</v>
      </c>
    </row>
    <row r="896" spans="1:5" x14ac:dyDescent="0.2">
      <c r="A896" s="9" t="s">
        <v>2042</v>
      </c>
      <c r="B896" t="s">
        <v>2043</v>
      </c>
      <c r="C896" s="8">
        <v>44991</v>
      </c>
      <c r="D896" t="s">
        <v>247</v>
      </c>
      <c r="E896">
        <v>29153</v>
      </c>
    </row>
    <row r="897" spans="1:5" x14ac:dyDescent="0.2">
      <c r="A897" s="9" t="s">
        <v>2044</v>
      </c>
      <c r="B897" t="s">
        <v>2045</v>
      </c>
      <c r="C897" s="8">
        <v>44991</v>
      </c>
      <c r="D897" t="s">
        <v>244</v>
      </c>
      <c r="E897">
        <v>29169</v>
      </c>
    </row>
    <row r="898" spans="1:5" x14ac:dyDescent="0.2">
      <c r="A898" s="9" t="s">
        <v>2046</v>
      </c>
      <c r="B898" t="s">
        <v>2047</v>
      </c>
      <c r="C898" s="8">
        <v>44991</v>
      </c>
      <c r="D898" t="s">
        <v>247</v>
      </c>
      <c r="E898">
        <v>29169</v>
      </c>
    </row>
    <row r="899" spans="1:5" x14ac:dyDescent="0.2">
      <c r="A899" s="9" t="s">
        <v>2048</v>
      </c>
      <c r="B899" t="s">
        <v>2049</v>
      </c>
      <c r="C899" s="8">
        <v>44991</v>
      </c>
      <c r="D899" t="s">
        <v>247</v>
      </c>
      <c r="E899">
        <v>29169</v>
      </c>
    </row>
    <row r="900" spans="1:5" x14ac:dyDescent="0.2">
      <c r="A900" s="9" t="s">
        <v>2050</v>
      </c>
      <c r="B900" t="s">
        <v>2051</v>
      </c>
      <c r="C900" s="8">
        <v>44991</v>
      </c>
      <c r="D900" t="s">
        <v>247</v>
      </c>
      <c r="E900">
        <v>29152</v>
      </c>
    </row>
    <row r="901" spans="1:5" x14ac:dyDescent="0.2">
      <c r="A901" s="9" t="s">
        <v>2052</v>
      </c>
      <c r="B901" t="s">
        <v>2053</v>
      </c>
      <c r="C901" s="8">
        <v>44991</v>
      </c>
      <c r="D901" t="s">
        <v>247</v>
      </c>
      <c r="E901">
        <v>29170</v>
      </c>
    </row>
    <row r="902" spans="1:5" x14ac:dyDescent="0.2">
      <c r="A902" s="9" t="s">
        <v>2054</v>
      </c>
      <c r="B902" t="s">
        <v>2055</v>
      </c>
      <c r="C902" s="8">
        <v>44991</v>
      </c>
      <c r="D902" t="s">
        <v>247</v>
      </c>
      <c r="E902">
        <v>29170</v>
      </c>
    </row>
    <row r="903" spans="1:5" x14ac:dyDescent="0.2">
      <c r="A903" s="9" t="s">
        <v>2056</v>
      </c>
      <c r="B903" t="s">
        <v>2057</v>
      </c>
      <c r="C903" s="8">
        <v>45004</v>
      </c>
      <c r="D903" t="s">
        <v>247</v>
      </c>
      <c r="E903">
        <v>29127</v>
      </c>
    </row>
    <row r="904" spans="1:5" x14ac:dyDescent="0.2">
      <c r="A904" s="9" t="s">
        <v>2058</v>
      </c>
      <c r="B904" t="s">
        <v>2059</v>
      </c>
      <c r="C904" s="8">
        <v>45024</v>
      </c>
      <c r="D904" t="s">
        <v>247</v>
      </c>
      <c r="E904">
        <v>29138</v>
      </c>
    </row>
    <row r="905" spans="1:5" x14ac:dyDescent="0.2">
      <c r="A905" s="9" t="s">
        <v>2060</v>
      </c>
      <c r="B905" t="s">
        <v>2061</v>
      </c>
      <c r="C905" s="8">
        <v>45049</v>
      </c>
      <c r="D905" t="s">
        <v>247</v>
      </c>
      <c r="E905">
        <v>29102</v>
      </c>
    </row>
    <row r="906" spans="1:5" x14ac:dyDescent="0.2">
      <c r="A906" s="9" t="s">
        <v>2062</v>
      </c>
      <c r="B906" t="s">
        <v>2063</v>
      </c>
      <c r="C906" s="8">
        <v>45049</v>
      </c>
      <c r="D906" t="s">
        <v>247</v>
      </c>
      <c r="E906">
        <v>29102</v>
      </c>
    </row>
    <row r="907" spans="1:5" x14ac:dyDescent="0.2">
      <c r="A907" s="9" t="s">
        <v>2064</v>
      </c>
      <c r="B907" t="s">
        <v>2065</v>
      </c>
      <c r="C907" s="8">
        <v>45087</v>
      </c>
      <c r="D907" t="s">
        <v>247</v>
      </c>
      <c r="E907">
        <v>29169</v>
      </c>
    </row>
    <row r="908" spans="1:5" x14ac:dyDescent="0.2">
      <c r="A908" s="9" t="s">
        <v>2066</v>
      </c>
      <c r="B908" t="s">
        <v>2067</v>
      </c>
      <c r="C908" s="8">
        <v>45136</v>
      </c>
      <c r="D908" t="s">
        <v>247</v>
      </c>
      <c r="E908">
        <v>29102</v>
      </c>
    </row>
    <row r="909" spans="1:5" x14ac:dyDescent="0.2">
      <c r="A909" s="9" t="s">
        <v>2068</v>
      </c>
      <c r="B909" t="s">
        <v>2069</v>
      </c>
      <c r="C909" s="8">
        <v>45152</v>
      </c>
      <c r="D909" t="s">
        <v>247</v>
      </c>
      <c r="E909">
        <v>29169</v>
      </c>
    </row>
    <row r="910" spans="1:5" x14ac:dyDescent="0.2">
      <c r="A910" s="9" t="s">
        <v>2070</v>
      </c>
      <c r="B910" t="s">
        <v>2071</v>
      </c>
      <c r="C910" s="8">
        <v>45152</v>
      </c>
      <c r="D910" t="s">
        <v>244</v>
      </c>
      <c r="E910">
        <v>29133</v>
      </c>
    </row>
    <row r="911" spans="1:5" x14ac:dyDescent="0.2">
      <c r="A911" s="9" t="s">
        <v>2072</v>
      </c>
      <c r="B911" t="s">
        <v>2073</v>
      </c>
      <c r="C911" s="8">
        <v>45152</v>
      </c>
      <c r="D911" t="s">
        <v>247</v>
      </c>
      <c r="E911">
        <v>29170</v>
      </c>
    </row>
    <row r="912" spans="1:5" x14ac:dyDescent="0.2">
      <c r="A912" s="9" t="s">
        <v>2074</v>
      </c>
      <c r="B912" t="s">
        <v>2075</v>
      </c>
      <c r="C912" s="8">
        <v>45152</v>
      </c>
      <c r="D912" t="s">
        <v>247</v>
      </c>
      <c r="E912">
        <v>29169</v>
      </c>
    </row>
    <row r="913" spans="1:5" x14ac:dyDescent="0.2">
      <c r="A913" s="9" t="s">
        <v>2076</v>
      </c>
      <c r="B913" t="s">
        <v>2077</v>
      </c>
      <c r="C913" s="8">
        <v>45220</v>
      </c>
      <c r="D913" t="s">
        <v>247</v>
      </c>
      <c r="E913">
        <v>29170</v>
      </c>
    </row>
    <row r="914" spans="1:5" x14ac:dyDescent="0.2">
      <c r="A914" s="9" t="s">
        <v>2078</v>
      </c>
      <c r="B914" t="s">
        <v>2079</v>
      </c>
      <c r="C914" s="8">
        <v>45276</v>
      </c>
      <c r="D914" t="s">
        <v>244</v>
      </c>
      <c r="E914">
        <v>29154</v>
      </c>
    </row>
    <row r="915" spans="1:5" x14ac:dyDescent="0.2">
      <c r="A915" s="9" t="s">
        <v>2080</v>
      </c>
      <c r="B915" t="s">
        <v>2081</v>
      </c>
      <c r="C915" s="8">
        <v>45332</v>
      </c>
      <c r="D915" t="s">
        <v>247</v>
      </c>
      <c r="E915">
        <v>29164</v>
      </c>
    </row>
    <row r="916" spans="1:5" x14ac:dyDescent="0.2">
      <c r="A916" s="9" t="s">
        <v>2082</v>
      </c>
      <c r="B916" t="s">
        <v>2083</v>
      </c>
      <c r="C916" s="8">
        <v>45332</v>
      </c>
      <c r="D916" t="s">
        <v>247</v>
      </c>
      <c r="E916">
        <v>29169</v>
      </c>
    </row>
    <row r="917" spans="1:5" x14ac:dyDescent="0.2">
      <c r="A917" s="9" t="s">
        <v>2084</v>
      </c>
      <c r="B917" t="s">
        <v>2085</v>
      </c>
      <c r="C917" s="8">
        <v>45390</v>
      </c>
      <c r="E917">
        <v>29102</v>
      </c>
    </row>
    <row r="918" spans="1:5" x14ac:dyDescent="0.2">
      <c r="A918" s="9" t="s">
        <v>2086</v>
      </c>
      <c r="B918" t="s">
        <v>2087</v>
      </c>
      <c r="C918" s="8">
        <v>45414</v>
      </c>
      <c r="D918" t="s">
        <v>244</v>
      </c>
      <c r="E918" t="s">
        <v>2088</v>
      </c>
    </row>
    <row r="919" spans="1:5" x14ac:dyDescent="0.2">
      <c r="A919" s="9" t="s">
        <v>2089</v>
      </c>
      <c r="B919" t="s">
        <v>2090</v>
      </c>
      <c r="C919" s="8">
        <v>45454</v>
      </c>
      <c r="D919" t="s">
        <v>247</v>
      </c>
      <c r="E919">
        <v>29145</v>
      </c>
    </row>
    <row r="920" spans="1:5" x14ac:dyDescent="0.2">
      <c r="A920" s="9" t="s">
        <v>2091</v>
      </c>
      <c r="B920" t="s">
        <v>2092</v>
      </c>
      <c r="C920" s="8">
        <v>45552</v>
      </c>
      <c r="D920" t="s">
        <v>244</v>
      </c>
      <c r="E920">
        <v>29170</v>
      </c>
    </row>
    <row r="921" spans="1:5" x14ac:dyDescent="0.2">
      <c r="A921" s="9" t="s">
        <v>2093</v>
      </c>
      <c r="B921" t="s">
        <v>2094</v>
      </c>
      <c r="C921" s="8">
        <v>45480</v>
      </c>
      <c r="D921" t="s">
        <v>247</v>
      </c>
      <c r="E921">
        <v>29150</v>
      </c>
    </row>
    <row r="922" spans="1:5" x14ac:dyDescent="0.2">
      <c r="A922" s="9" t="s">
        <v>2095</v>
      </c>
      <c r="B922" t="s">
        <v>2096</v>
      </c>
      <c r="C922" s="8">
        <v>45495</v>
      </c>
      <c r="D922" t="s">
        <v>247</v>
      </c>
      <c r="E922">
        <v>29153</v>
      </c>
    </row>
    <row r="923" spans="1:5" x14ac:dyDescent="0.2">
      <c r="A923" s="9" t="s">
        <v>2097</v>
      </c>
      <c r="B923" t="s">
        <v>2098</v>
      </c>
      <c r="C923" s="8">
        <v>45505</v>
      </c>
      <c r="D923" t="s">
        <v>247</v>
      </c>
      <c r="E923">
        <v>29150</v>
      </c>
    </row>
    <row r="924" spans="1:5" x14ac:dyDescent="0.2">
      <c r="A924" s="9" t="s">
        <v>159</v>
      </c>
      <c r="B924" t="s">
        <v>2099</v>
      </c>
      <c r="C924" s="8">
        <v>45515</v>
      </c>
      <c r="D924" t="s">
        <v>247</v>
      </c>
      <c r="E924">
        <v>29172</v>
      </c>
    </row>
    <row r="925" spans="1:5" x14ac:dyDescent="0.2">
      <c r="A925" s="9" t="s">
        <v>2100</v>
      </c>
      <c r="B925" t="s">
        <v>2101</v>
      </c>
      <c r="C925" s="8">
        <v>45610</v>
      </c>
      <c r="D925" t="s">
        <v>247</v>
      </c>
      <c r="E925">
        <v>29150</v>
      </c>
    </row>
    <row r="926" spans="1:5" x14ac:dyDescent="0.2">
      <c r="A926" s="9" t="s">
        <v>2102</v>
      </c>
      <c r="B926" t="s">
        <v>2103</v>
      </c>
      <c r="C926" s="8">
        <v>45610</v>
      </c>
      <c r="D926" t="s">
        <v>247</v>
      </c>
      <c r="E926">
        <v>29154</v>
      </c>
    </row>
    <row r="927" spans="1:5" x14ac:dyDescent="0.2">
      <c r="A927" s="9" t="s">
        <v>2104</v>
      </c>
      <c r="B927" t="s">
        <v>2105</v>
      </c>
      <c r="C927" s="8">
        <v>45610</v>
      </c>
      <c r="D927" t="s">
        <v>247</v>
      </c>
      <c r="E927">
        <v>29130</v>
      </c>
    </row>
    <row r="928" spans="1:5" x14ac:dyDescent="0.2">
      <c r="A928" s="9" t="s">
        <v>2106</v>
      </c>
      <c r="B928" t="s">
        <v>2107</v>
      </c>
      <c r="C928" s="8">
        <v>45613</v>
      </c>
      <c r="D928" t="s">
        <v>247</v>
      </c>
      <c r="E928">
        <v>29169</v>
      </c>
    </row>
    <row r="929" spans="1:5" x14ac:dyDescent="0.2">
      <c r="A929" s="9" t="s">
        <v>2108</v>
      </c>
      <c r="B929" t="s">
        <v>2109</v>
      </c>
      <c r="C929" s="8">
        <v>45613</v>
      </c>
      <c r="D929" t="s">
        <v>247</v>
      </c>
      <c r="E929">
        <v>29169</v>
      </c>
    </row>
    <row r="930" spans="1:5" x14ac:dyDescent="0.2">
      <c r="A930" s="9" t="s">
        <v>2110</v>
      </c>
      <c r="B930" t="s">
        <v>2111</v>
      </c>
      <c r="C930" s="8">
        <v>45614</v>
      </c>
      <c r="D930" t="s">
        <v>244</v>
      </c>
      <c r="E930">
        <v>29169</v>
      </c>
    </row>
    <row r="931" spans="1:5" x14ac:dyDescent="0.2">
      <c r="A931" s="9" t="s">
        <v>2112</v>
      </c>
      <c r="B931" t="s">
        <v>2113</v>
      </c>
      <c r="C931" s="8">
        <v>44635</v>
      </c>
      <c r="D931" t="s">
        <v>244</v>
      </c>
      <c r="E931">
        <v>29154</v>
      </c>
    </row>
    <row r="932" spans="1:5" x14ac:dyDescent="0.2">
      <c r="A932" s="9" t="s">
        <v>2114</v>
      </c>
      <c r="B932" t="s">
        <v>2115</v>
      </c>
      <c r="C932" s="8">
        <v>45648</v>
      </c>
      <c r="D932" t="s">
        <v>247</v>
      </c>
      <c r="E932">
        <v>29150</v>
      </c>
    </row>
    <row r="933" spans="1:5" x14ac:dyDescent="0.2">
      <c r="A933" s="9" t="s">
        <v>2116</v>
      </c>
      <c r="B933" t="s">
        <v>2117</v>
      </c>
      <c r="C933" s="8">
        <v>45659</v>
      </c>
      <c r="D933" t="s">
        <v>247</v>
      </c>
      <c r="E933">
        <v>29150</v>
      </c>
    </row>
    <row r="934" spans="1:5" x14ac:dyDescent="0.2">
      <c r="A934" s="9" t="s">
        <v>2120</v>
      </c>
      <c r="B934" t="s">
        <v>2121</v>
      </c>
      <c r="C934" s="8">
        <v>45673</v>
      </c>
      <c r="D934" t="s">
        <v>247</v>
      </c>
      <c r="E934">
        <v>29169</v>
      </c>
    </row>
    <row r="935" spans="1:5" x14ac:dyDescent="0.2">
      <c r="A935" s="9" t="s">
        <v>2122</v>
      </c>
      <c r="B935" t="s">
        <v>2123</v>
      </c>
      <c r="C935" s="8">
        <v>45677</v>
      </c>
      <c r="D935" t="s">
        <v>247</v>
      </c>
      <c r="E935">
        <v>29150</v>
      </c>
    </row>
    <row r="936" spans="1:5" x14ac:dyDescent="0.2">
      <c r="A936" s="9" t="s">
        <v>2124</v>
      </c>
      <c r="B936" t="s">
        <v>2125</v>
      </c>
      <c r="C936" s="8">
        <v>45705</v>
      </c>
      <c r="D936" t="s">
        <v>247</v>
      </c>
      <c r="E936">
        <v>29164</v>
      </c>
    </row>
    <row r="937" spans="1:5" x14ac:dyDescent="0.2">
      <c r="A937" s="9" t="s">
        <v>2126</v>
      </c>
      <c r="B937" t="s">
        <v>2127</v>
      </c>
      <c r="C937" s="8">
        <v>45760</v>
      </c>
      <c r="D937" t="s">
        <v>247</v>
      </c>
      <c r="E937">
        <v>29169</v>
      </c>
    </row>
    <row r="938" spans="1:5" x14ac:dyDescent="0.2">
      <c r="A938" s="9" t="s">
        <v>2128</v>
      </c>
      <c r="B938" t="s">
        <v>2129</v>
      </c>
      <c r="C938" s="8">
        <v>45760</v>
      </c>
      <c r="D938" t="s">
        <v>247</v>
      </c>
      <c r="E938">
        <v>29169</v>
      </c>
    </row>
    <row r="939" spans="1:5" x14ac:dyDescent="0.2">
      <c r="A939" s="9" t="s">
        <v>2130</v>
      </c>
      <c r="B939" t="s">
        <v>2131</v>
      </c>
      <c r="C939" s="8">
        <v>45819</v>
      </c>
      <c r="D939" t="s">
        <v>247</v>
      </c>
      <c r="E939">
        <v>29127</v>
      </c>
    </row>
    <row r="940" spans="1:5" x14ac:dyDescent="0.2">
      <c r="A940" s="9" t="s">
        <v>2132</v>
      </c>
      <c r="B940" t="s">
        <v>2133</v>
      </c>
      <c r="C940" s="8">
        <v>45798</v>
      </c>
      <c r="D940" t="s">
        <v>244</v>
      </c>
      <c r="E940" t="s">
        <v>2134</v>
      </c>
    </row>
    <row r="941" spans="1:5" x14ac:dyDescent="0.2">
      <c r="A941" s="9" t="s">
        <v>2135</v>
      </c>
      <c r="B941" t="s">
        <v>2136</v>
      </c>
      <c r="C941" s="8">
        <v>45823</v>
      </c>
      <c r="D941" t="s">
        <v>247</v>
      </c>
      <c r="E941">
        <v>29171</v>
      </c>
    </row>
    <row r="942" spans="1:5" x14ac:dyDescent="0.2">
      <c r="A942" s="9" t="s">
        <v>2137</v>
      </c>
      <c r="B942" t="s">
        <v>2138</v>
      </c>
      <c r="C942" s="8">
        <v>45851</v>
      </c>
      <c r="D942" t="s">
        <v>244</v>
      </c>
      <c r="E942">
        <v>29170</v>
      </c>
    </row>
    <row r="943" spans="1:5" x14ac:dyDescent="0.2">
      <c r="A943" s="9" t="s">
        <v>2139</v>
      </c>
      <c r="B943" t="s">
        <v>2140</v>
      </c>
      <c r="C943" s="8">
        <v>45796</v>
      </c>
      <c r="D943" t="s">
        <v>244</v>
      </c>
      <c r="E943">
        <v>29147</v>
      </c>
    </row>
    <row r="944" spans="1:5" x14ac:dyDescent="0.2">
      <c r="A944" s="9" t="s">
        <v>2141</v>
      </c>
      <c r="B944" t="s">
        <v>2142</v>
      </c>
      <c r="C944" s="8">
        <v>45872</v>
      </c>
      <c r="D944" t="s">
        <v>247</v>
      </c>
      <c r="E944">
        <v>29160</v>
      </c>
    </row>
    <row r="945" spans="1:5" x14ac:dyDescent="0.2">
      <c r="A945" s="9" t="s">
        <v>2143</v>
      </c>
      <c r="B945" t="s">
        <v>2144</v>
      </c>
      <c r="C945" s="8">
        <v>45881</v>
      </c>
      <c r="D945" t="s">
        <v>244</v>
      </c>
      <c r="E945">
        <v>29166</v>
      </c>
    </row>
    <row r="946" spans="1:5" x14ac:dyDescent="0.2">
      <c r="A946" s="9" t="s">
        <v>2145</v>
      </c>
      <c r="B946" t="s">
        <v>2146</v>
      </c>
      <c r="C946" s="8">
        <v>45890</v>
      </c>
      <c r="D946" t="s">
        <v>247</v>
      </c>
      <c r="E946">
        <v>29161</v>
      </c>
    </row>
    <row r="947" spans="1:5" x14ac:dyDescent="0.2">
      <c r="A947" s="9" t="s">
        <v>2147</v>
      </c>
      <c r="B947" t="s">
        <v>2148</v>
      </c>
      <c r="C947" s="8">
        <v>45924</v>
      </c>
      <c r="D947" t="s">
        <v>247</v>
      </c>
      <c r="E947">
        <v>29154</v>
      </c>
    </row>
    <row r="948" spans="1:5" x14ac:dyDescent="0.2">
      <c r="A948" s="9" t="s">
        <v>2149</v>
      </c>
      <c r="B948" t="s">
        <v>2150</v>
      </c>
      <c r="C948" s="8">
        <v>45924</v>
      </c>
      <c r="D948" t="s">
        <v>244</v>
      </c>
      <c r="E948">
        <v>29130</v>
      </c>
    </row>
    <row r="949" spans="1:5" x14ac:dyDescent="0.2">
      <c r="A949" s="9" t="s">
        <v>2151</v>
      </c>
      <c r="B949" t="s">
        <v>2152</v>
      </c>
      <c r="C949" s="8">
        <v>45931</v>
      </c>
      <c r="D949" t="s">
        <v>247</v>
      </c>
      <c r="E949">
        <v>29137</v>
      </c>
    </row>
    <row r="950" spans="1:5" x14ac:dyDescent="0.2">
      <c r="A950" s="9" t="s">
        <v>2153</v>
      </c>
      <c r="B950" t="s">
        <v>2154</v>
      </c>
      <c r="C950" s="8">
        <v>45943</v>
      </c>
      <c r="D950" t="s">
        <v>247</v>
      </c>
      <c r="E950">
        <v>29170</v>
      </c>
    </row>
    <row r="951" spans="1:5" x14ac:dyDescent="0.2">
      <c r="A951" s="9" t="s">
        <v>2155</v>
      </c>
      <c r="B951" t="s">
        <v>2156</v>
      </c>
      <c r="C951" s="8">
        <v>45999</v>
      </c>
      <c r="D951" t="s">
        <v>244</v>
      </c>
      <c r="E951">
        <v>29138</v>
      </c>
    </row>
    <row r="952" spans="1:5" x14ac:dyDescent="0.2">
      <c r="A952" s="9" t="s">
        <v>2157</v>
      </c>
      <c r="B952" t="s">
        <v>2158</v>
      </c>
      <c r="C952" s="8">
        <v>46005</v>
      </c>
      <c r="D952" t="s">
        <v>247</v>
      </c>
      <c r="E952">
        <v>29169</v>
      </c>
    </row>
    <row r="953" spans="1:5" x14ac:dyDescent="0.2">
      <c r="A953" s="9" t="s">
        <v>2159</v>
      </c>
      <c r="B953" t="s">
        <v>2160</v>
      </c>
      <c r="C953" s="8">
        <v>46005</v>
      </c>
      <c r="D953" t="s">
        <v>244</v>
      </c>
      <c r="E953">
        <v>29154</v>
      </c>
    </row>
    <row r="954" spans="1:5" x14ac:dyDescent="0.2">
      <c r="A954" s="9" t="s">
        <v>2161</v>
      </c>
      <c r="B954" t="s">
        <v>2162</v>
      </c>
      <c r="C954" s="8">
        <v>46019</v>
      </c>
      <c r="E954">
        <v>29138</v>
      </c>
    </row>
    <row r="955" spans="1:5" x14ac:dyDescent="0.2">
      <c r="A955" s="9" t="s">
        <v>2163</v>
      </c>
      <c r="B955" t="s">
        <v>2164</v>
      </c>
      <c r="C955" s="8">
        <v>46069</v>
      </c>
      <c r="D955" t="s">
        <v>247</v>
      </c>
      <c r="E955">
        <v>29170</v>
      </c>
    </row>
    <row r="956" spans="1:5" x14ac:dyDescent="0.2">
      <c r="A956" s="9" t="s">
        <v>2165</v>
      </c>
      <c r="B956" t="s">
        <v>2166</v>
      </c>
      <c r="C956" s="8">
        <v>46069</v>
      </c>
      <c r="D956" t="s">
        <v>247</v>
      </c>
      <c r="E956">
        <v>29169</v>
      </c>
    </row>
    <row r="957" spans="1:5" x14ac:dyDescent="0.2">
      <c r="A957" s="9" t="s">
        <v>2167</v>
      </c>
      <c r="B957" t="s">
        <v>2168</v>
      </c>
      <c r="C957" s="8">
        <v>46069</v>
      </c>
      <c r="D957" t="s">
        <v>247</v>
      </c>
      <c r="E957">
        <v>29127</v>
      </c>
    </row>
    <row r="958" spans="1:5" x14ac:dyDescent="0.2">
      <c r="A958" s="9" t="s">
        <v>2169</v>
      </c>
      <c r="B958" t="s">
        <v>2170</v>
      </c>
      <c r="C958" s="8">
        <v>46069</v>
      </c>
      <c r="D958" t="s">
        <v>244</v>
      </c>
      <c r="E958">
        <v>29172</v>
      </c>
    </row>
    <row r="959" spans="1:5" x14ac:dyDescent="0.2">
      <c r="A959" s="9" t="s">
        <v>2171</v>
      </c>
      <c r="B959" t="s">
        <v>2172</v>
      </c>
      <c r="C959" s="8">
        <v>46069</v>
      </c>
      <c r="D959" t="s">
        <v>247</v>
      </c>
      <c r="E959">
        <v>29135</v>
      </c>
    </row>
    <row r="960" spans="1:5" x14ac:dyDescent="0.2">
      <c r="A960" s="9" t="s">
        <v>2173</v>
      </c>
      <c r="B960" t="s">
        <v>2174</v>
      </c>
      <c r="C960" s="8">
        <v>46069</v>
      </c>
      <c r="D960" t="s">
        <v>247</v>
      </c>
      <c r="E960">
        <v>29161</v>
      </c>
    </row>
    <row r="961" spans="1:5" x14ac:dyDescent="0.2">
      <c r="A961" s="9" t="s">
        <v>2175</v>
      </c>
      <c r="B961" t="s">
        <v>2176</v>
      </c>
      <c r="C961" s="8">
        <v>46069</v>
      </c>
      <c r="D961" t="s">
        <v>247</v>
      </c>
      <c r="E961">
        <v>29108</v>
      </c>
    </row>
    <row r="962" spans="1:5" x14ac:dyDescent="0.2">
      <c r="A962" s="9" t="s">
        <v>2177</v>
      </c>
      <c r="B962" t="s">
        <v>2178</v>
      </c>
      <c r="C962" s="8">
        <v>45723</v>
      </c>
      <c r="D962" t="s">
        <v>188</v>
      </c>
      <c r="E962" t="s">
        <v>2179</v>
      </c>
    </row>
    <row r="963" spans="1:5" x14ac:dyDescent="0.2">
      <c r="A963" s="9" t="s">
        <v>119</v>
      </c>
      <c r="B963" t="s">
        <v>2180</v>
      </c>
      <c r="C963" s="8">
        <v>46102</v>
      </c>
      <c r="D963" t="s">
        <v>244</v>
      </c>
      <c r="E963">
        <v>29170</v>
      </c>
    </row>
    <row r="964" spans="1:5" x14ac:dyDescent="0.2">
      <c r="A964" s="9" t="s">
        <v>2181</v>
      </c>
      <c r="B964" t="s">
        <v>2182</v>
      </c>
      <c r="C964" s="8">
        <v>46123</v>
      </c>
      <c r="D964" t="s">
        <v>247</v>
      </c>
      <c r="E964">
        <v>29135</v>
      </c>
    </row>
    <row r="965" spans="1:5" x14ac:dyDescent="0.2">
      <c r="A965" s="9" t="s">
        <v>2183</v>
      </c>
      <c r="B965" t="s">
        <v>2184</v>
      </c>
      <c r="C965" s="8">
        <v>46186</v>
      </c>
      <c r="D965" t="s">
        <v>247</v>
      </c>
      <c r="E965">
        <v>29169</v>
      </c>
    </row>
    <row r="966" spans="1:5" x14ac:dyDescent="0.2">
      <c r="A966" s="9" t="s">
        <v>2185</v>
      </c>
      <c r="B966" t="s">
        <v>2186</v>
      </c>
      <c r="C966" s="8">
        <v>46186</v>
      </c>
      <c r="D966" t="s">
        <v>244</v>
      </c>
      <c r="E966">
        <v>29135</v>
      </c>
    </row>
    <row r="967" spans="1:5" x14ac:dyDescent="0.2">
      <c r="A967" s="9" t="s">
        <v>2187</v>
      </c>
      <c r="B967" t="s">
        <v>2188</v>
      </c>
      <c r="C967" s="8">
        <v>46222</v>
      </c>
      <c r="D967" t="s">
        <v>247</v>
      </c>
      <c r="E967">
        <v>29154</v>
      </c>
    </row>
    <row r="968" spans="1:5" x14ac:dyDescent="0.2">
      <c r="A968" s="9" t="s">
        <v>2189</v>
      </c>
      <c r="B968" t="s">
        <v>2190</v>
      </c>
      <c r="C968" s="8">
        <v>46250</v>
      </c>
      <c r="D968" t="s">
        <v>247</v>
      </c>
      <c r="E968">
        <v>29129</v>
      </c>
    </row>
    <row r="969" spans="1:5" x14ac:dyDescent="0.2">
      <c r="A969" s="9" t="s">
        <v>2191</v>
      </c>
      <c r="B969" t="s">
        <v>2192</v>
      </c>
      <c r="C969" s="8">
        <v>46287</v>
      </c>
      <c r="D969" t="s">
        <v>247</v>
      </c>
      <c r="E969">
        <v>29150</v>
      </c>
    </row>
    <row r="970" spans="1:5" x14ac:dyDescent="0.2">
      <c r="A970" s="9" t="s">
        <v>2193</v>
      </c>
      <c r="B970" t="s">
        <v>2194</v>
      </c>
      <c r="C970" s="8">
        <v>46347</v>
      </c>
      <c r="D970" t="s">
        <v>244</v>
      </c>
      <c r="E970" t="s">
        <v>2195</v>
      </c>
    </row>
    <row r="971" spans="1:5" x14ac:dyDescent="0.2">
      <c r="A971" s="9" t="s">
        <v>2196</v>
      </c>
      <c r="B971" t="s">
        <v>2197</v>
      </c>
      <c r="C971" s="8">
        <v>46368</v>
      </c>
      <c r="D971" t="s">
        <v>247</v>
      </c>
      <c r="E971">
        <v>29164</v>
      </c>
    </row>
    <row r="972" spans="1:5" x14ac:dyDescent="0.2">
      <c r="A972" s="9" t="s">
        <v>2198</v>
      </c>
      <c r="B972" t="s">
        <v>2199</v>
      </c>
      <c r="C972" s="8">
        <v>46368</v>
      </c>
      <c r="D972" t="s">
        <v>244</v>
      </c>
      <c r="E972">
        <v>29172</v>
      </c>
    </row>
    <row r="973" spans="1:5" x14ac:dyDescent="0.2">
      <c r="A973" s="9" t="s">
        <v>2200</v>
      </c>
      <c r="B973" t="s">
        <v>2201</v>
      </c>
      <c r="C973" s="8">
        <v>46387</v>
      </c>
      <c r="D973" t="s">
        <v>188</v>
      </c>
      <c r="E973">
        <v>29150</v>
      </c>
    </row>
    <row r="974" spans="1:5" x14ac:dyDescent="0.2">
      <c r="A974" s="9" t="s">
        <v>2202</v>
      </c>
      <c r="B974" t="s">
        <v>2203</v>
      </c>
      <c r="C974" s="8">
        <v>46466</v>
      </c>
      <c r="D974" t="s">
        <v>247</v>
      </c>
      <c r="E974">
        <v>29160</v>
      </c>
    </row>
    <row r="975" spans="1:5" x14ac:dyDescent="0.2">
      <c r="A975" s="9" t="s">
        <v>2204</v>
      </c>
      <c r="B975" t="s">
        <v>2205</v>
      </c>
      <c r="C975" s="8">
        <v>46466</v>
      </c>
      <c r="D975" t="s">
        <v>247</v>
      </c>
      <c r="E975">
        <v>29123</v>
      </c>
    </row>
    <row r="976" spans="1:5" x14ac:dyDescent="0.2">
      <c r="A976" s="9" t="s">
        <v>2206</v>
      </c>
      <c r="B976" t="s">
        <v>2207</v>
      </c>
      <c r="C976" s="8">
        <v>46557</v>
      </c>
      <c r="D976" t="s">
        <v>244</v>
      </c>
      <c r="E976">
        <v>29112</v>
      </c>
    </row>
    <row r="977" spans="1:5" x14ac:dyDescent="0.2">
      <c r="A977" s="9" t="s">
        <v>2208</v>
      </c>
      <c r="B977" t="s">
        <v>2209</v>
      </c>
      <c r="C977" s="8">
        <v>46561</v>
      </c>
      <c r="D977" t="s">
        <v>247</v>
      </c>
      <c r="E977">
        <v>29102</v>
      </c>
    </row>
    <row r="978" spans="1:5" x14ac:dyDescent="0.2">
      <c r="A978" s="9" t="s">
        <v>2210</v>
      </c>
      <c r="B978" t="s">
        <v>2211</v>
      </c>
      <c r="C978" s="8">
        <v>46581</v>
      </c>
      <c r="D978" t="s">
        <v>247</v>
      </c>
      <c r="E978">
        <v>29112</v>
      </c>
    </row>
    <row r="979" spans="1:5" x14ac:dyDescent="0.2">
      <c r="A979" s="9" t="s">
        <v>2212</v>
      </c>
      <c r="B979" t="s">
        <v>2213</v>
      </c>
      <c r="C979" s="8">
        <v>46585</v>
      </c>
      <c r="D979" t="s">
        <v>247</v>
      </c>
      <c r="E979" t="s">
        <v>2214</v>
      </c>
    </row>
    <row r="980" spans="1:5" x14ac:dyDescent="0.2">
      <c r="A980" s="9" t="s">
        <v>124</v>
      </c>
      <c r="B980" t="s">
        <v>2215</v>
      </c>
      <c r="C980" s="8">
        <v>46648</v>
      </c>
      <c r="D980" t="s">
        <v>244</v>
      </c>
      <c r="E980">
        <v>29123</v>
      </c>
    </row>
    <row r="981" spans="1:5" x14ac:dyDescent="0.2">
      <c r="A981" s="9" t="s">
        <v>2216</v>
      </c>
      <c r="B981" t="s">
        <v>2217</v>
      </c>
      <c r="C981" s="8">
        <v>46683</v>
      </c>
      <c r="D981" t="s">
        <v>244</v>
      </c>
      <c r="E981">
        <v>29150</v>
      </c>
    </row>
    <row r="982" spans="1:5" x14ac:dyDescent="0.2">
      <c r="A982" s="9" t="s">
        <v>2218</v>
      </c>
      <c r="B982" t="s">
        <v>2219</v>
      </c>
      <c r="C982" s="8">
        <v>46683</v>
      </c>
      <c r="D982" t="s">
        <v>188</v>
      </c>
      <c r="E982">
        <v>29150</v>
      </c>
    </row>
    <row r="983" spans="1:5" x14ac:dyDescent="0.2">
      <c r="A983" s="9" t="s">
        <v>2220</v>
      </c>
      <c r="B983" t="s">
        <v>2221</v>
      </c>
      <c r="C983" s="8">
        <v>46683</v>
      </c>
      <c r="D983" t="s">
        <v>244</v>
      </c>
      <c r="E983">
        <v>29150</v>
      </c>
    </row>
    <row r="984" spans="1:5" x14ac:dyDescent="0.2">
      <c r="A984" s="9" t="s">
        <v>61</v>
      </c>
      <c r="B984" t="s">
        <v>2222</v>
      </c>
      <c r="C984" s="8">
        <v>46739</v>
      </c>
      <c r="D984" t="s">
        <v>247</v>
      </c>
      <c r="E984">
        <v>29160</v>
      </c>
    </row>
    <row r="985" spans="1:5" x14ac:dyDescent="0.2">
      <c r="A985" s="9" t="s">
        <v>2223</v>
      </c>
      <c r="B985" t="s">
        <v>2224</v>
      </c>
      <c r="C985" s="8">
        <v>46740</v>
      </c>
      <c r="D985" t="s">
        <v>247</v>
      </c>
      <c r="E985">
        <v>29172</v>
      </c>
    </row>
    <row r="986" spans="1:5" x14ac:dyDescent="0.2">
      <c r="A986" s="9" t="s">
        <v>2225</v>
      </c>
      <c r="B986" t="s">
        <v>2226</v>
      </c>
      <c r="C986" s="8">
        <v>46741</v>
      </c>
      <c r="D986" t="s">
        <v>247</v>
      </c>
      <c r="E986">
        <v>29154</v>
      </c>
    </row>
    <row r="987" spans="1:5" x14ac:dyDescent="0.2">
      <c r="A987" s="9" t="s">
        <v>2227</v>
      </c>
      <c r="B987" t="s">
        <v>2228</v>
      </c>
      <c r="C987" s="8">
        <v>46774</v>
      </c>
      <c r="D987" t="s">
        <v>247</v>
      </c>
      <c r="E987">
        <v>29154</v>
      </c>
    </row>
    <row r="988" spans="1:5" x14ac:dyDescent="0.2">
      <c r="A988" s="9" t="s">
        <v>2229</v>
      </c>
      <c r="B988" t="s">
        <v>2230</v>
      </c>
      <c r="C988" s="8">
        <v>46797</v>
      </c>
      <c r="D988" t="s">
        <v>247</v>
      </c>
      <c r="E988">
        <v>29169</v>
      </c>
    </row>
    <row r="989" spans="1:5" x14ac:dyDescent="0.2">
      <c r="A989" s="9" t="s">
        <v>2231</v>
      </c>
      <c r="B989" t="s">
        <v>2232</v>
      </c>
      <c r="C989" s="8">
        <v>46803</v>
      </c>
      <c r="D989" t="s">
        <v>244</v>
      </c>
      <c r="E989" t="s">
        <v>2233</v>
      </c>
    </row>
    <row r="990" spans="1:5" x14ac:dyDescent="0.2">
      <c r="A990" s="9" t="s">
        <v>2234</v>
      </c>
      <c r="B990" t="s">
        <v>5155</v>
      </c>
      <c r="C990" s="8">
        <v>46631</v>
      </c>
      <c r="D990" t="s">
        <v>188</v>
      </c>
      <c r="E990">
        <v>29148</v>
      </c>
    </row>
    <row r="991" spans="1:5" x14ac:dyDescent="0.2">
      <c r="A991" s="9" t="s">
        <v>2235</v>
      </c>
      <c r="B991" t="s">
        <v>2236</v>
      </c>
      <c r="C991" s="8">
        <v>46922</v>
      </c>
      <c r="D991" t="s">
        <v>247</v>
      </c>
      <c r="E991">
        <v>29171</v>
      </c>
    </row>
    <row r="992" spans="1:5" x14ac:dyDescent="0.2">
      <c r="A992" s="9" t="s">
        <v>2237</v>
      </c>
      <c r="B992" t="s">
        <v>2238</v>
      </c>
      <c r="C992" s="8">
        <v>46922</v>
      </c>
      <c r="D992" t="s">
        <v>188</v>
      </c>
      <c r="E992">
        <v>29133</v>
      </c>
    </row>
    <row r="993" spans="1:5" x14ac:dyDescent="0.2">
      <c r="A993" s="9" t="s">
        <v>2239</v>
      </c>
      <c r="B993" t="s">
        <v>2240</v>
      </c>
      <c r="C993" s="8">
        <v>46922</v>
      </c>
      <c r="D993" t="s">
        <v>247</v>
      </c>
      <c r="E993">
        <v>29127</v>
      </c>
    </row>
    <row r="994" spans="1:5" x14ac:dyDescent="0.2">
      <c r="A994" s="9" t="s">
        <v>2241</v>
      </c>
      <c r="B994" t="s">
        <v>2242</v>
      </c>
      <c r="C994" s="8">
        <v>46922</v>
      </c>
      <c r="D994" t="s">
        <v>247</v>
      </c>
      <c r="E994">
        <v>29127</v>
      </c>
    </row>
    <row r="995" spans="1:5" x14ac:dyDescent="0.2">
      <c r="A995" s="9" t="s">
        <v>2243</v>
      </c>
      <c r="B995" t="s">
        <v>2244</v>
      </c>
      <c r="C995" s="8">
        <v>46922</v>
      </c>
      <c r="D995" t="s">
        <v>247</v>
      </c>
      <c r="E995">
        <v>29112</v>
      </c>
    </row>
    <row r="996" spans="1:5" x14ac:dyDescent="0.2">
      <c r="A996" s="9" t="s">
        <v>2245</v>
      </c>
      <c r="B996" t="s">
        <v>2246</v>
      </c>
      <c r="C996" s="8">
        <v>46926</v>
      </c>
      <c r="D996" t="s">
        <v>247</v>
      </c>
      <c r="E996">
        <v>29138</v>
      </c>
    </row>
    <row r="997" spans="1:5" x14ac:dyDescent="0.2">
      <c r="A997" s="9" t="s">
        <v>2247</v>
      </c>
      <c r="B997" t="s">
        <v>2248</v>
      </c>
      <c r="C997" s="8">
        <v>46929</v>
      </c>
      <c r="D997" t="s">
        <v>247</v>
      </c>
      <c r="E997">
        <v>29138</v>
      </c>
    </row>
    <row r="998" spans="1:5" x14ac:dyDescent="0.2">
      <c r="A998" s="9" t="s">
        <v>2249</v>
      </c>
      <c r="B998" t="s">
        <v>2250</v>
      </c>
      <c r="C998" s="8">
        <v>47006</v>
      </c>
      <c r="D998" t="s">
        <v>188</v>
      </c>
      <c r="E998">
        <v>29101</v>
      </c>
    </row>
    <row r="999" spans="1:5" x14ac:dyDescent="0.2">
      <c r="A999" s="9" t="s">
        <v>2251</v>
      </c>
      <c r="B999" t="s">
        <v>2252</v>
      </c>
      <c r="C999" s="8">
        <v>47020</v>
      </c>
      <c r="D999" t="s">
        <v>247</v>
      </c>
      <c r="E999">
        <v>29172</v>
      </c>
    </row>
    <row r="1000" spans="1:5" x14ac:dyDescent="0.2">
      <c r="A1000" s="9" t="s">
        <v>2253</v>
      </c>
      <c r="B1000" t="s">
        <v>2254</v>
      </c>
      <c r="C1000" s="8">
        <v>47104</v>
      </c>
      <c r="D1000" t="s">
        <v>244</v>
      </c>
      <c r="E1000">
        <v>29129</v>
      </c>
    </row>
    <row r="1001" spans="1:5" x14ac:dyDescent="0.2">
      <c r="A1001" s="9" t="s">
        <v>2255</v>
      </c>
      <c r="B1001" t="s">
        <v>2256</v>
      </c>
      <c r="C1001" s="8">
        <v>47149</v>
      </c>
      <c r="D1001" t="s">
        <v>244</v>
      </c>
      <c r="E1001">
        <v>29123</v>
      </c>
    </row>
    <row r="1002" spans="1:5" x14ac:dyDescent="0.2">
      <c r="A1002" s="9" t="s">
        <v>2257</v>
      </c>
      <c r="B1002" t="s">
        <v>2258</v>
      </c>
      <c r="C1002" s="8">
        <v>47195</v>
      </c>
      <c r="D1002" t="s">
        <v>247</v>
      </c>
      <c r="E1002">
        <v>29180</v>
      </c>
    </row>
    <row r="1003" spans="1:5" x14ac:dyDescent="0.2">
      <c r="A1003" s="9" t="s">
        <v>56</v>
      </c>
      <c r="B1003" t="s">
        <v>2259</v>
      </c>
      <c r="C1003" s="8">
        <v>47195</v>
      </c>
      <c r="D1003" t="s">
        <v>244</v>
      </c>
      <c r="E1003">
        <v>29170</v>
      </c>
    </row>
    <row r="1004" spans="1:5" x14ac:dyDescent="0.2">
      <c r="A1004" s="9" t="s">
        <v>2260</v>
      </c>
      <c r="B1004" t="s">
        <v>2261</v>
      </c>
      <c r="C1004" s="8">
        <v>47199</v>
      </c>
      <c r="D1004" t="s">
        <v>247</v>
      </c>
      <c r="E1004">
        <v>29102</v>
      </c>
    </row>
    <row r="1005" spans="1:5" x14ac:dyDescent="0.2">
      <c r="A1005" s="9" t="s">
        <v>2262</v>
      </c>
      <c r="B1005" t="s">
        <v>2263</v>
      </c>
      <c r="C1005" s="8">
        <v>47199</v>
      </c>
      <c r="D1005" t="s">
        <v>247</v>
      </c>
      <c r="E1005">
        <v>29150</v>
      </c>
    </row>
    <row r="1006" spans="1:5" x14ac:dyDescent="0.2">
      <c r="A1006" s="9" t="s">
        <v>2264</v>
      </c>
      <c r="B1006" t="s">
        <v>2265</v>
      </c>
      <c r="C1006" s="8">
        <v>47199</v>
      </c>
      <c r="D1006" t="s">
        <v>247</v>
      </c>
      <c r="E1006">
        <v>29150</v>
      </c>
    </row>
    <row r="1007" spans="1:5" x14ac:dyDescent="0.2">
      <c r="A1007" s="9" t="s">
        <v>2266</v>
      </c>
      <c r="B1007" t="s">
        <v>2267</v>
      </c>
      <c r="C1007" s="8">
        <v>47199</v>
      </c>
      <c r="D1007" t="s">
        <v>247</v>
      </c>
      <c r="E1007">
        <v>29150</v>
      </c>
    </row>
    <row r="1008" spans="1:5" x14ac:dyDescent="0.2">
      <c r="A1008" s="9" t="s">
        <v>2268</v>
      </c>
      <c r="B1008" t="s">
        <v>2269</v>
      </c>
      <c r="C1008" s="8">
        <v>47199</v>
      </c>
      <c r="D1008" t="s">
        <v>247</v>
      </c>
      <c r="E1008">
        <v>29154</v>
      </c>
    </row>
    <row r="1009" spans="1:5" x14ac:dyDescent="0.2">
      <c r="A1009" s="9" t="s">
        <v>2270</v>
      </c>
      <c r="B1009" t="s">
        <v>2271</v>
      </c>
      <c r="C1009" s="8">
        <v>47011</v>
      </c>
      <c r="D1009" t="s">
        <v>244</v>
      </c>
      <c r="E1009" t="s">
        <v>2272</v>
      </c>
    </row>
    <row r="1010" spans="1:5" x14ac:dyDescent="0.2">
      <c r="A1010" s="9" t="s">
        <v>2273</v>
      </c>
      <c r="B1010" t="s">
        <v>2274</v>
      </c>
      <c r="C1010" s="8">
        <v>47380</v>
      </c>
      <c r="D1010" t="s">
        <v>244</v>
      </c>
      <c r="E1010">
        <v>29154</v>
      </c>
    </row>
    <row r="1011" spans="1:5" x14ac:dyDescent="0.2">
      <c r="A1011" s="9" t="s">
        <v>2276</v>
      </c>
      <c r="B1011" t="s">
        <v>2277</v>
      </c>
      <c r="C1011" s="8">
        <v>47384</v>
      </c>
      <c r="D1011" t="s">
        <v>247</v>
      </c>
      <c r="E1011">
        <v>29135</v>
      </c>
    </row>
    <row r="1012" spans="1:5" x14ac:dyDescent="0.2">
      <c r="A1012" s="9" t="s">
        <v>2278</v>
      </c>
      <c r="B1012" t="s">
        <v>2279</v>
      </c>
      <c r="C1012" s="8">
        <v>47384</v>
      </c>
      <c r="D1012" t="s">
        <v>247</v>
      </c>
      <c r="E1012">
        <v>29135</v>
      </c>
    </row>
    <row r="1013" spans="1:5" x14ac:dyDescent="0.2">
      <c r="A1013" s="9" t="s">
        <v>5156</v>
      </c>
      <c r="B1013" t="s">
        <v>5157</v>
      </c>
      <c r="C1013" s="8">
        <v>47401</v>
      </c>
      <c r="D1013" t="s">
        <v>188</v>
      </c>
      <c r="E1013" t="s">
        <v>5158</v>
      </c>
    </row>
    <row r="1014" spans="1:5" x14ac:dyDescent="0.2">
      <c r="A1014" s="9" t="s">
        <v>5159</v>
      </c>
      <c r="B1014" t="s">
        <v>5160</v>
      </c>
      <c r="C1014" s="8">
        <v>47406</v>
      </c>
      <c r="D1014" t="s">
        <v>247</v>
      </c>
      <c r="E1014">
        <v>29150</v>
      </c>
    </row>
    <row r="1015" spans="1:5" x14ac:dyDescent="0.2">
      <c r="A1015" s="9" t="s">
        <v>5161</v>
      </c>
      <c r="B1015" t="s">
        <v>5162</v>
      </c>
      <c r="C1015" s="8">
        <v>47517</v>
      </c>
      <c r="D1015" t="s">
        <v>247</v>
      </c>
      <c r="E1015">
        <v>29118</v>
      </c>
    </row>
    <row r="1016" spans="1:5" x14ac:dyDescent="0.2">
      <c r="A1016" s="9" t="s">
        <v>2280</v>
      </c>
      <c r="B1016" t="s">
        <v>2281</v>
      </c>
      <c r="C1016" s="8">
        <v>47065</v>
      </c>
      <c r="D1016" t="s">
        <v>247</v>
      </c>
      <c r="E1016">
        <v>29180</v>
      </c>
    </row>
    <row r="1017" spans="1:5" x14ac:dyDescent="0.2">
      <c r="A1017" s="9" t="s">
        <v>2282</v>
      </c>
      <c r="B1017" t="s">
        <v>2283</v>
      </c>
      <c r="C1017" s="8">
        <v>44665</v>
      </c>
      <c r="D1017" t="s">
        <v>258</v>
      </c>
      <c r="E1017">
        <v>29154</v>
      </c>
    </row>
    <row r="1018" spans="1:5" x14ac:dyDescent="0.2">
      <c r="A1018" s="9" t="s">
        <v>2284</v>
      </c>
      <c r="B1018" t="s">
        <v>2285</v>
      </c>
      <c r="C1018" s="8">
        <v>45183</v>
      </c>
      <c r="D1018" t="s">
        <v>188</v>
      </c>
      <c r="E1018">
        <v>29178</v>
      </c>
    </row>
    <row r="1019" spans="1:5" x14ac:dyDescent="0.2">
      <c r="A1019" s="9" t="s">
        <v>2286</v>
      </c>
      <c r="B1019" t="s">
        <v>2287</v>
      </c>
      <c r="C1019" s="8">
        <v>46313</v>
      </c>
      <c r="D1019" t="s">
        <v>188</v>
      </c>
      <c r="E1019">
        <v>29125</v>
      </c>
    </row>
    <row r="1020" spans="1:5" x14ac:dyDescent="0.2">
      <c r="A1020" s="9" t="s">
        <v>2288</v>
      </c>
      <c r="B1020" t="s">
        <v>2289</v>
      </c>
      <c r="C1020" s="8">
        <v>45078</v>
      </c>
      <c r="D1020" t="s">
        <v>258</v>
      </c>
      <c r="E1020" t="s">
        <v>2290</v>
      </c>
    </row>
    <row r="1021" spans="1:5" x14ac:dyDescent="0.2">
      <c r="A1021" s="9" t="s">
        <v>2291</v>
      </c>
      <c r="B1021" t="s">
        <v>2292</v>
      </c>
      <c r="C1021" s="8">
        <v>47327</v>
      </c>
      <c r="E1021">
        <v>29170</v>
      </c>
    </row>
    <row r="1022" spans="1:5" x14ac:dyDescent="0.2">
      <c r="A1022" s="9" t="s">
        <v>2293</v>
      </c>
      <c r="B1022" t="s">
        <v>5163</v>
      </c>
      <c r="C1022" s="8">
        <v>45232</v>
      </c>
      <c r="D1022" t="s">
        <v>258</v>
      </c>
      <c r="E1022">
        <v>29170</v>
      </c>
    </row>
    <row r="1023" spans="1:5" x14ac:dyDescent="0.2">
      <c r="A1023" s="9" t="s">
        <v>2294</v>
      </c>
      <c r="B1023" t="s">
        <v>2295</v>
      </c>
      <c r="C1023" s="8">
        <v>45274</v>
      </c>
      <c r="D1023" t="s">
        <v>188</v>
      </c>
      <c r="E1023" t="s">
        <v>2296</v>
      </c>
    </row>
    <row r="1024" spans="1:5" x14ac:dyDescent="0.2">
      <c r="A1024" s="9" t="s">
        <v>2297</v>
      </c>
      <c r="B1024" t="s">
        <v>2298</v>
      </c>
      <c r="C1024" s="8">
        <v>45415</v>
      </c>
      <c r="D1024" t="s">
        <v>188</v>
      </c>
      <c r="E1024" t="s">
        <v>2299</v>
      </c>
    </row>
    <row r="1025" spans="1:5" x14ac:dyDescent="0.2">
      <c r="A1025" s="9" t="s">
        <v>2300</v>
      </c>
      <c r="B1025" t="s">
        <v>2301</v>
      </c>
      <c r="C1025" s="8">
        <v>44491</v>
      </c>
      <c r="D1025" t="s">
        <v>258</v>
      </c>
      <c r="E1025" t="s">
        <v>2302</v>
      </c>
    </row>
    <row r="1026" spans="1:5" x14ac:dyDescent="0.2">
      <c r="A1026" s="9" t="s">
        <v>2303</v>
      </c>
      <c r="B1026" t="s">
        <v>2304</v>
      </c>
      <c r="C1026" s="8">
        <v>45660</v>
      </c>
      <c r="D1026" t="s">
        <v>244</v>
      </c>
      <c r="E1026">
        <v>29107</v>
      </c>
    </row>
    <row r="1027" spans="1:5" x14ac:dyDescent="0.2">
      <c r="A1027" s="9" t="s">
        <v>2305</v>
      </c>
      <c r="B1027" t="s">
        <v>2306</v>
      </c>
      <c r="C1027" s="8">
        <v>46490</v>
      </c>
      <c r="D1027" t="s">
        <v>188</v>
      </c>
      <c r="E1027">
        <v>29123</v>
      </c>
    </row>
    <row r="1028" spans="1:5" x14ac:dyDescent="0.2">
      <c r="A1028" s="9" t="s">
        <v>2307</v>
      </c>
      <c r="B1028" t="s">
        <v>2308</v>
      </c>
      <c r="C1028" s="8">
        <v>45309</v>
      </c>
      <c r="D1028" t="s">
        <v>188</v>
      </c>
      <c r="E1028">
        <v>29148</v>
      </c>
    </row>
    <row r="1029" spans="1:5" x14ac:dyDescent="0.2">
      <c r="A1029" s="9" t="s">
        <v>2309</v>
      </c>
      <c r="B1029" t="s">
        <v>2310</v>
      </c>
      <c r="C1029" s="8">
        <v>46561</v>
      </c>
      <c r="D1029" t="s">
        <v>188</v>
      </c>
      <c r="E1029" t="s">
        <v>2311</v>
      </c>
    </row>
    <row r="1030" spans="1:5" x14ac:dyDescent="0.2">
      <c r="A1030" s="9" t="s">
        <v>2312</v>
      </c>
      <c r="B1030" t="s">
        <v>2313</v>
      </c>
      <c r="C1030" s="8">
        <v>46380</v>
      </c>
      <c r="D1030" t="s">
        <v>244</v>
      </c>
      <c r="E1030">
        <v>29168</v>
      </c>
    </row>
    <row r="1031" spans="1:5" x14ac:dyDescent="0.2">
      <c r="A1031" s="9" t="s">
        <v>2314</v>
      </c>
      <c r="B1031" t="s">
        <v>2315</v>
      </c>
      <c r="C1031" s="8">
        <v>47041</v>
      </c>
      <c r="D1031" t="s">
        <v>244</v>
      </c>
      <c r="E1031">
        <v>29161</v>
      </c>
    </row>
    <row r="1032" spans="1:5" x14ac:dyDescent="0.2">
      <c r="A1032" s="9" t="s">
        <v>2316</v>
      </c>
      <c r="B1032" t="s">
        <v>2317</v>
      </c>
      <c r="C1032" s="8">
        <v>45172</v>
      </c>
      <c r="D1032" t="s">
        <v>247</v>
      </c>
      <c r="E1032" t="s">
        <v>2318</v>
      </c>
    </row>
    <row r="1033" spans="1:5" x14ac:dyDescent="0.2">
      <c r="A1033" s="9" t="s">
        <v>2319</v>
      </c>
      <c r="B1033" t="s">
        <v>2320</v>
      </c>
      <c r="C1033" s="8">
        <v>47381</v>
      </c>
      <c r="D1033" t="s">
        <v>244</v>
      </c>
      <c r="E1033">
        <v>29154</v>
      </c>
    </row>
    <row r="1034" spans="1:5" x14ac:dyDescent="0.2">
      <c r="A1034" s="9" t="s">
        <v>2321</v>
      </c>
      <c r="B1034" t="s">
        <v>2322</v>
      </c>
      <c r="C1034" s="8">
        <v>45265</v>
      </c>
      <c r="D1034" t="s">
        <v>188</v>
      </c>
      <c r="E1034">
        <v>29118</v>
      </c>
    </row>
    <row r="1035" spans="1:5" x14ac:dyDescent="0.2">
      <c r="A1035" s="9" t="s">
        <v>2323</v>
      </c>
      <c r="B1035" t="s">
        <v>2324</v>
      </c>
      <c r="C1035" s="8">
        <v>44773</v>
      </c>
      <c r="D1035" t="s">
        <v>188</v>
      </c>
      <c r="E1035" t="s">
        <v>2325</v>
      </c>
    </row>
    <row r="1036" spans="1:5" x14ac:dyDescent="0.2">
      <c r="A1036" s="9" t="s">
        <v>2326</v>
      </c>
      <c r="B1036" t="s">
        <v>2327</v>
      </c>
      <c r="C1036" s="8">
        <v>45394</v>
      </c>
      <c r="D1036" t="s">
        <v>244</v>
      </c>
      <c r="E1036">
        <v>29161</v>
      </c>
    </row>
    <row r="1037" spans="1:5" x14ac:dyDescent="0.2">
      <c r="A1037" s="9" t="s">
        <v>2328</v>
      </c>
      <c r="B1037" t="s">
        <v>2329</v>
      </c>
      <c r="C1037" s="8">
        <v>44242</v>
      </c>
      <c r="D1037" t="s">
        <v>188</v>
      </c>
      <c r="E1037">
        <v>29161</v>
      </c>
    </row>
    <row r="1038" spans="1:5" x14ac:dyDescent="0.2">
      <c r="A1038" s="9" t="s">
        <v>2330</v>
      </c>
      <c r="B1038" t="s">
        <v>2331</v>
      </c>
      <c r="C1038" s="8">
        <v>44043</v>
      </c>
      <c r="D1038" t="s">
        <v>247</v>
      </c>
      <c r="E1038">
        <v>29102</v>
      </c>
    </row>
    <row r="1039" spans="1:5" x14ac:dyDescent="0.2">
      <c r="A1039" s="9" t="s">
        <v>2332</v>
      </c>
      <c r="B1039" t="s">
        <v>2333</v>
      </c>
      <c r="C1039" s="8">
        <v>46171</v>
      </c>
      <c r="D1039" t="s">
        <v>247</v>
      </c>
      <c r="E1039">
        <v>29108</v>
      </c>
    </row>
    <row r="1040" spans="1:5" x14ac:dyDescent="0.2">
      <c r="A1040" s="9" t="s">
        <v>2334</v>
      </c>
      <c r="B1040" t="s">
        <v>2335</v>
      </c>
      <c r="C1040" s="8">
        <v>46680</v>
      </c>
      <c r="D1040" t="s">
        <v>244</v>
      </c>
      <c r="E1040">
        <v>29169</v>
      </c>
    </row>
    <row r="1041" spans="1:5" x14ac:dyDescent="0.2">
      <c r="A1041" s="9" t="s">
        <v>2336</v>
      </c>
      <c r="B1041" t="s">
        <v>2337</v>
      </c>
      <c r="C1041" s="8">
        <v>45944</v>
      </c>
      <c r="D1041" t="s">
        <v>247</v>
      </c>
      <c r="E1041">
        <v>29102</v>
      </c>
    </row>
    <row r="1042" spans="1:5" x14ac:dyDescent="0.2">
      <c r="A1042" s="9" t="s">
        <v>2338</v>
      </c>
      <c r="B1042" t="s">
        <v>2339</v>
      </c>
      <c r="C1042" s="8">
        <v>43563</v>
      </c>
      <c r="D1042" t="s">
        <v>244</v>
      </c>
      <c r="E1042">
        <v>29150</v>
      </c>
    </row>
    <row r="1043" spans="1:5" x14ac:dyDescent="0.2">
      <c r="A1043" s="9" t="s">
        <v>2340</v>
      </c>
      <c r="B1043" t="s">
        <v>2341</v>
      </c>
      <c r="C1043" s="8">
        <v>46614</v>
      </c>
      <c r="D1043" t="s">
        <v>247</v>
      </c>
      <c r="E1043">
        <v>29108</v>
      </c>
    </row>
    <row r="1044" spans="1:5" x14ac:dyDescent="0.2">
      <c r="A1044" s="9" t="s">
        <v>2342</v>
      </c>
      <c r="B1044" t="s">
        <v>2343</v>
      </c>
      <c r="C1044" s="8">
        <v>45916</v>
      </c>
      <c r="D1044" t="s">
        <v>188</v>
      </c>
      <c r="E1044">
        <v>29160</v>
      </c>
    </row>
    <row r="1045" spans="1:5" x14ac:dyDescent="0.2">
      <c r="A1045" s="9" t="s">
        <v>2344</v>
      </c>
      <c r="B1045" t="s">
        <v>2345</v>
      </c>
      <c r="C1045" s="8">
        <v>44282</v>
      </c>
      <c r="D1045" t="s">
        <v>258</v>
      </c>
      <c r="E1045">
        <v>29153</v>
      </c>
    </row>
    <row r="1046" spans="1:5" x14ac:dyDescent="0.2">
      <c r="A1046" s="9" t="s">
        <v>2346</v>
      </c>
      <c r="B1046" t="s">
        <v>2347</v>
      </c>
      <c r="C1046" s="8">
        <v>46123</v>
      </c>
      <c r="D1046" t="s">
        <v>244</v>
      </c>
      <c r="E1046">
        <v>29170</v>
      </c>
    </row>
    <row r="1047" spans="1:5" x14ac:dyDescent="0.2">
      <c r="A1047" s="9" t="s">
        <v>2348</v>
      </c>
      <c r="B1047" t="s">
        <v>2349</v>
      </c>
      <c r="C1047" s="8">
        <v>46148</v>
      </c>
      <c r="D1047" t="s">
        <v>244</v>
      </c>
      <c r="E1047" t="s">
        <v>2350</v>
      </c>
    </row>
    <row r="1048" spans="1:5" x14ac:dyDescent="0.2">
      <c r="A1048" s="9" t="s">
        <v>2351</v>
      </c>
      <c r="B1048" t="s">
        <v>2352</v>
      </c>
      <c r="C1048" s="8">
        <v>47174</v>
      </c>
      <c r="D1048" t="s">
        <v>188</v>
      </c>
      <c r="E1048">
        <v>29169</v>
      </c>
    </row>
    <row r="1049" spans="1:5" x14ac:dyDescent="0.2">
      <c r="A1049" s="9" t="s">
        <v>2353</v>
      </c>
      <c r="B1049" t="s">
        <v>2354</v>
      </c>
      <c r="C1049" s="8">
        <v>46572</v>
      </c>
      <c r="D1049" t="s">
        <v>188</v>
      </c>
      <c r="E1049">
        <v>29122</v>
      </c>
    </row>
    <row r="1050" spans="1:5" x14ac:dyDescent="0.2">
      <c r="A1050" s="9" t="s">
        <v>2355</v>
      </c>
      <c r="B1050" t="s">
        <v>2356</v>
      </c>
      <c r="C1050" s="8">
        <v>46810</v>
      </c>
      <c r="D1050" t="s">
        <v>244</v>
      </c>
      <c r="E1050">
        <v>29160</v>
      </c>
    </row>
    <row r="1051" spans="1:5" x14ac:dyDescent="0.2">
      <c r="A1051" s="9" t="s">
        <v>2357</v>
      </c>
      <c r="B1051" t="s">
        <v>2358</v>
      </c>
      <c r="C1051" s="8">
        <v>45897</v>
      </c>
      <c r="D1051" t="s">
        <v>247</v>
      </c>
      <c r="E1051">
        <v>29154</v>
      </c>
    </row>
    <row r="1052" spans="1:5" x14ac:dyDescent="0.2">
      <c r="A1052" s="9" t="s">
        <v>2359</v>
      </c>
      <c r="B1052" t="s">
        <v>2360</v>
      </c>
      <c r="C1052" s="8">
        <v>47069</v>
      </c>
      <c r="D1052" t="s">
        <v>244</v>
      </c>
      <c r="E1052" t="s">
        <v>2361</v>
      </c>
    </row>
    <row r="1053" spans="1:5" x14ac:dyDescent="0.2">
      <c r="A1053" s="9" t="s">
        <v>2362</v>
      </c>
      <c r="B1053" t="s">
        <v>2363</v>
      </c>
      <c r="C1053" s="8">
        <v>46981</v>
      </c>
      <c r="D1053" t="s">
        <v>244</v>
      </c>
      <c r="E1053">
        <v>29127</v>
      </c>
    </row>
    <row r="1054" spans="1:5" x14ac:dyDescent="0.2">
      <c r="A1054" s="9" t="s">
        <v>2364</v>
      </c>
      <c r="B1054" t="s">
        <v>2365</v>
      </c>
      <c r="C1054" s="8">
        <v>46628</v>
      </c>
      <c r="D1054" t="s">
        <v>244</v>
      </c>
      <c r="E1054">
        <v>29153</v>
      </c>
    </row>
    <row r="1055" spans="1:5" x14ac:dyDescent="0.2">
      <c r="A1055" s="9" t="s">
        <v>2366</v>
      </c>
      <c r="B1055" t="s">
        <v>2367</v>
      </c>
      <c r="C1055" s="8">
        <v>46918</v>
      </c>
      <c r="D1055" t="s">
        <v>244</v>
      </c>
      <c r="E1055">
        <v>29150</v>
      </c>
    </row>
    <row r="1056" spans="1:5" x14ac:dyDescent="0.2">
      <c r="A1056" s="9" t="s">
        <v>2368</v>
      </c>
      <c r="B1056" t="s">
        <v>2369</v>
      </c>
      <c r="C1056" s="8">
        <v>47053</v>
      </c>
      <c r="D1056" t="s">
        <v>244</v>
      </c>
      <c r="E1056">
        <v>29150</v>
      </c>
    </row>
    <row r="1057" spans="1:5" x14ac:dyDescent="0.2">
      <c r="A1057" s="9" t="s">
        <v>2370</v>
      </c>
      <c r="B1057" t="s">
        <v>2371</v>
      </c>
      <c r="C1057" s="8">
        <v>43400</v>
      </c>
      <c r="D1057" t="s">
        <v>244</v>
      </c>
      <c r="E1057">
        <v>29137</v>
      </c>
    </row>
    <row r="1058" spans="1:5" x14ac:dyDescent="0.2">
      <c r="A1058" s="9" t="s">
        <v>2372</v>
      </c>
      <c r="B1058" t="s">
        <v>2373</v>
      </c>
      <c r="C1058" s="8">
        <v>45867</v>
      </c>
      <c r="D1058" t="s">
        <v>258</v>
      </c>
      <c r="E1058">
        <v>29161</v>
      </c>
    </row>
    <row r="1059" spans="1:5" x14ac:dyDescent="0.2">
      <c r="A1059" s="9" t="s">
        <v>2374</v>
      </c>
      <c r="B1059" t="s">
        <v>2375</v>
      </c>
      <c r="C1059" s="8">
        <v>46092</v>
      </c>
      <c r="D1059" t="s">
        <v>244</v>
      </c>
      <c r="E1059">
        <v>29127</v>
      </c>
    </row>
    <row r="1060" spans="1:5" x14ac:dyDescent="0.2">
      <c r="A1060" s="9" t="s">
        <v>2376</v>
      </c>
      <c r="B1060" t="s">
        <v>2377</v>
      </c>
      <c r="C1060" s="8">
        <v>46174</v>
      </c>
      <c r="D1060" t="s">
        <v>247</v>
      </c>
      <c r="E1060">
        <v>29150</v>
      </c>
    </row>
    <row r="1061" spans="1:5" x14ac:dyDescent="0.2">
      <c r="A1061" s="9" t="s">
        <v>2378</v>
      </c>
      <c r="B1061" t="s">
        <v>2379</v>
      </c>
      <c r="C1061" s="8">
        <v>45795</v>
      </c>
      <c r="D1061" t="s">
        <v>188</v>
      </c>
      <c r="E1061">
        <v>29102</v>
      </c>
    </row>
    <row r="1062" spans="1:5" x14ac:dyDescent="0.2">
      <c r="A1062" s="9" t="s">
        <v>2380</v>
      </c>
      <c r="B1062" t="s">
        <v>2381</v>
      </c>
      <c r="C1062" s="8">
        <v>43564</v>
      </c>
      <c r="D1062" t="s">
        <v>244</v>
      </c>
      <c r="E1062" t="s">
        <v>2382</v>
      </c>
    </row>
    <row r="1063" spans="1:5" x14ac:dyDescent="0.2">
      <c r="A1063" s="9" t="s">
        <v>2383</v>
      </c>
      <c r="B1063" t="s">
        <v>2384</v>
      </c>
      <c r="C1063" s="8">
        <v>44997</v>
      </c>
      <c r="D1063" t="s">
        <v>244</v>
      </c>
      <c r="E1063">
        <v>29150</v>
      </c>
    </row>
    <row r="1064" spans="1:5" x14ac:dyDescent="0.2">
      <c r="A1064" s="9" t="s">
        <v>2385</v>
      </c>
      <c r="B1064" t="s">
        <v>2386</v>
      </c>
      <c r="C1064" s="8">
        <v>45459</v>
      </c>
      <c r="D1064" t="s">
        <v>244</v>
      </c>
      <c r="E1064">
        <v>29153</v>
      </c>
    </row>
    <row r="1065" spans="1:5" x14ac:dyDescent="0.2">
      <c r="A1065" s="9" t="s">
        <v>2387</v>
      </c>
      <c r="B1065" t="s">
        <v>2388</v>
      </c>
      <c r="C1065" s="8">
        <v>46879</v>
      </c>
      <c r="D1065" t="s">
        <v>244</v>
      </c>
      <c r="E1065">
        <v>29160</v>
      </c>
    </row>
    <row r="1066" spans="1:5" x14ac:dyDescent="0.2">
      <c r="A1066" s="9" t="s">
        <v>2389</v>
      </c>
      <c r="B1066" t="s">
        <v>2390</v>
      </c>
      <c r="C1066" s="8">
        <v>45994</v>
      </c>
      <c r="D1066" t="s">
        <v>247</v>
      </c>
      <c r="E1066">
        <v>29150</v>
      </c>
    </row>
    <row r="1067" spans="1:5" x14ac:dyDescent="0.2">
      <c r="A1067" s="9" t="s">
        <v>2391</v>
      </c>
      <c r="B1067" t="s">
        <v>2392</v>
      </c>
      <c r="C1067" s="8">
        <v>45646</v>
      </c>
      <c r="D1067" t="s">
        <v>258</v>
      </c>
      <c r="E1067">
        <v>29161</v>
      </c>
    </row>
    <row r="1068" spans="1:5" x14ac:dyDescent="0.2">
      <c r="A1068" s="9" t="s">
        <v>2393</v>
      </c>
      <c r="B1068" t="s">
        <v>2394</v>
      </c>
      <c r="C1068" s="8">
        <v>46301</v>
      </c>
      <c r="D1068" t="s">
        <v>258</v>
      </c>
      <c r="E1068" t="s">
        <v>2395</v>
      </c>
    </row>
    <row r="1069" spans="1:5" x14ac:dyDescent="0.2">
      <c r="A1069" s="9" t="s">
        <v>2396</v>
      </c>
      <c r="B1069" t="s">
        <v>2397</v>
      </c>
      <c r="C1069" s="8">
        <v>46710</v>
      </c>
      <c r="D1069" t="s">
        <v>244</v>
      </c>
      <c r="E1069">
        <v>29108</v>
      </c>
    </row>
    <row r="1070" spans="1:5" x14ac:dyDescent="0.2">
      <c r="A1070" s="9" t="s">
        <v>2398</v>
      </c>
      <c r="B1070" t="s">
        <v>2399</v>
      </c>
      <c r="C1070" s="8">
        <v>46439</v>
      </c>
      <c r="D1070" t="s">
        <v>258</v>
      </c>
      <c r="E1070">
        <v>29123</v>
      </c>
    </row>
    <row r="1071" spans="1:5" x14ac:dyDescent="0.2">
      <c r="A1071" s="9" t="s">
        <v>2400</v>
      </c>
      <c r="B1071" t="s">
        <v>2401</v>
      </c>
      <c r="C1071" s="8">
        <v>44176</v>
      </c>
      <c r="D1071" t="s">
        <v>244</v>
      </c>
      <c r="E1071">
        <v>29150</v>
      </c>
    </row>
    <row r="1072" spans="1:5" x14ac:dyDescent="0.2">
      <c r="A1072" s="9" t="s">
        <v>2402</v>
      </c>
      <c r="B1072" t="s">
        <v>2403</v>
      </c>
      <c r="C1072" s="8">
        <v>46451</v>
      </c>
      <c r="D1072" t="s">
        <v>258</v>
      </c>
      <c r="E1072">
        <v>29170</v>
      </c>
    </row>
    <row r="1073" spans="1:5" x14ac:dyDescent="0.2">
      <c r="A1073" s="9" t="s">
        <v>2404</v>
      </c>
      <c r="B1073" t="s">
        <v>2405</v>
      </c>
      <c r="C1073" s="8">
        <v>46330</v>
      </c>
      <c r="D1073" t="s">
        <v>247</v>
      </c>
      <c r="E1073">
        <v>29148</v>
      </c>
    </row>
    <row r="1074" spans="1:5" x14ac:dyDescent="0.2">
      <c r="A1074" s="9" t="s">
        <v>2406</v>
      </c>
      <c r="B1074" t="s">
        <v>2407</v>
      </c>
      <c r="C1074" s="8">
        <v>46506</v>
      </c>
      <c r="D1074" t="s">
        <v>188</v>
      </c>
      <c r="E1074">
        <v>29169</v>
      </c>
    </row>
    <row r="1075" spans="1:5" x14ac:dyDescent="0.2">
      <c r="A1075" s="9" t="s">
        <v>2408</v>
      </c>
      <c r="B1075" t="s">
        <v>2409</v>
      </c>
      <c r="C1075" s="8">
        <v>46993</v>
      </c>
      <c r="D1075" t="s">
        <v>188</v>
      </c>
      <c r="E1075">
        <v>29130</v>
      </c>
    </row>
    <row r="1076" spans="1:5" x14ac:dyDescent="0.2">
      <c r="A1076" s="9" t="s">
        <v>2410</v>
      </c>
      <c r="B1076" t="s">
        <v>2411</v>
      </c>
      <c r="C1076" s="8">
        <v>46646</v>
      </c>
      <c r="D1076" t="s">
        <v>244</v>
      </c>
      <c r="E1076">
        <v>29170</v>
      </c>
    </row>
    <row r="1077" spans="1:5" x14ac:dyDescent="0.2">
      <c r="A1077" s="9" t="s">
        <v>2412</v>
      </c>
      <c r="B1077" t="s">
        <v>2413</v>
      </c>
      <c r="C1077" s="8">
        <v>45032</v>
      </c>
      <c r="D1077" t="s">
        <v>247</v>
      </c>
      <c r="E1077">
        <v>29168</v>
      </c>
    </row>
    <row r="1078" spans="1:5" x14ac:dyDescent="0.2">
      <c r="A1078" s="9" t="s">
        <v>2414</v>
      </c>
      <c r="B1078" t="s">
        <v>2415</v>
      </c>
      <c r="C1078" s="8">
        <v>47004</v>
      </c>
      <c r="D1078" t="s">
        <v>244</v>
      </c>
      <c r="E1078" t="s">
        <v>2416</v>
      </c>
    </row>
    <row r="1079" spans="1:5" x14ac:dyDescent="0.2">
      <c r="A1079" s="9" t="s">
        <v>2417</v>
      </c>
      <c r="B1079" t="s">
        <v>2418</v>
      </c>
      <c r="C1079" s="8">
        <v>47520</v>
      </c>
      <c r="D1079" t="s">
        <v>188</v>
      </c>
      <c r="E1079" t="s">
        <v>2419</v>
      </c>
    </row>
    <row r="1080" spans="1:5" x14ac:dyDescent="0.2">
      <c r="A1080" s="9" t="s">
        <v>2420</v>
      </c>
      <c r="B1080" t="s">
        <v>2421</v>
      </c>
      <c r="C1080" s="8">
        <v>47117</v>
      </c>
      <c r="D1080" t="s">
        <v>247</v>
      </c>
      <c r="E1080">
        <v>29153</v>
      </c>
    </row>
    <row r="1081" spans="1:5" x14ac:dyDescent="0.2">
      <c r="A1081" s="9" t="s">
        <v>2422</v>
      </c>
      <c r="B1081" t="s">
        <v>2423</v>
      </c>
      <c r="C1081" s="8">
        <v>47182</v>
      </c>
      <c r="D1081" t="s">
        <v>188</v>
      </c>
      <c r="E1081">
        <v>29150</v>
      </c>
    </row>
    <row r="1082" spans="1:5" x14ac:dyDescent="0.2">
      <c r="A1082" s="9" t="s">
        <v>2424</v>
      </c>
      <c r="B1082" t="s">
        <v>2425</v>
      </c>
      <c r="C1082" s="8">
        <v>47046</v>
      </c>
      <c r="D1082" t="s">
        <v>247</v>
      </c>
      <c r="E1082">
        <v>29150</v>
      </c>
    </row>
    <row r="1083" spans="1:5" x14ac:dyDescent="0.2">
      <c r="A1083" s="9" t="s">
        <v>2426</v>
      </c>
      <c r="B1083" t="s">
        <v>2427</v>
      </c>
      <c r="C1083" s="8">
        <v>46453</v>
      </c>
      <c r="D1083" t="s">
        <v>247</v>
      </c>
      <c r="E1083">
        <v>29102</v>
      </c>
    </row>
    <row r="1084" spans="1:5" x14ac:dyDescent="0.2">
      <c r="A1084" s="9" t="s">
        <v>2428</v>
      </c>
      <c r="B1084" t="s">
        <v>2429</v>
      </c>
      <c r="C1084" s="8">
        <v>43452</v>
      </c>
      <c r="D1084" t="s">
        <v>244</v>
      </c>
      <c r="E1084">
        <v>29115</v>
      </c>
    </row>
    <row r="1085" spans="1:5" x14ac:dyDescent="0.2">
      <c r="A1085" s="9" t="s">
        <v>2430</v>
      </c>
      <c r="B1085" t="s">
        <v>2431</v>
      </c>
      <c r="C1085" s="8">
        <v>44309</v>
      </c>
      <c r="D1085" t="s">
        <v>258</v>
      </c>
      <c r="E1085">
        <v>29137</v>
      </c>
    </row>
    <row r="1086" spans="1:5" x14ac:dyDescent="0.2">
      <c r="A1086" s="9" t="s">
        <v>2432</v>
      </c>
      <c r="B1086" t="s">
        <v>2433</v>
      </c>
      <c r="C1086" s="8">
        <v>44358</v>
      </c>
      <c r="D1086" t="s">
        <v>258</v>
      </c>
      <c r="E1086">
        <v>29137</v>
      </c>
    </row>
    <row r="1087" spans="1:5" x14ac:dyDescent="0.2">
      <c r="A1087" s="9" t="s">
        <v>2434</v>
      </c>
      <c r="B1087" t="s">
        <v>2435</v>
      </c>
      <c r="C1087" s="8">
        <v>44477</v>
      </c>
      <c r="D1087" t="s">
        <v>188</v>
      </c>
      <c r="E1087">
        <v>29154</v>
      </c>
    </row>
    <row r="1088" spans="1:5" x14ac:dyDescent="0.2">
      <c r="A1088" s="9" t="s">
        <v>2436</v>
      </c>
      <c r="B1088" t="s">
        <v>2437</v>
      </c>
      <c r="C1088" s="8">
        <v>43612</v>
      </c>
      <c r="D1088" t="s">
        <v>244</v>
      </c>
      <c r="E1088">
        <v>29102</v>
      </c>
    </row>
    <row r="1089" spans="1:5" x14ac:dyDescent="0.2">
      <c r="A1089" s="9" t="s">
        <v>2438</v>
      </c>
      <c r="B1089" t="s">
        <v>2439</v>
      </c>
      <c r="C1089" s="8">
        <v>47457</v>
      </c>
      <c r="D1089" t="s">
        <v>244</v>
      </c>
      <c r="E1089">
        <v>29154</v>
      </c>
    </row>
    <row r="1090" spans="1:5" x14ac:dyDescent="0.2">
      <c r="A1090" s="9" t="s">
        <v>2440</v>
      </c>
      <c r="B1090" t="s">
        <v>2441</v>
      </c>
      <c r="C1090" s="8">
        <v>47457</v>
      </c>
      <c r="D1090" t="s">
        <v>244</v>
      </c>
      <c r="E1090">
        <v>29115</v>
      </c>
    </row>
    <row r="1091" spans="1:5" x14ac:dyDescent="0.2">
      <c r="A1091" s="9" t="s">
        <v>2442</v>
      </c>
      <c r="B1091" t="s">
        <v>2443</v>
      </c>
      <c r="C1091" s="8">
        <v>44576</v>
      </c>
      <c r="D1091" t="s">
        <v>247</v>
      </c>
      <c r="E1091">
        <v>29108</v>
      </c>
    </row>
    <row r="1092" spans="1:5" x14ac:dyDescent="0.2">
      <c r="A1092" s="9" t="s">
        <v>2444</v>
      </c>
      <c r="B1092" t="s">
        <v>2445</v>
      </c>
      <c r="C1092" s="8">
        <v>43917</v>
      </c>
      <c r="D1092" t="s">
        <v>244</v>
      </c>
      <c r="E1092">
        <v>29115</v>
      </c>
    </row>
    <row r="1093" spans="1:5" x14ac:dyDescent="0.2">
      <c r="A1093" s="9" t="s">
        <v>2446</v>
      </c>
      <c r="B1093" t="s">
        <v>2447</v>
      </c>
      <c r="C1093" s="8">
        <v>47028</v>
      </c>
      <c r="D1093" t="s">
        <v>247</v>
      </c>
      <c r="E1093">
        <v>29170</v>
      </c>
    </row>
    <row r="1094" spans="1:5" x14ac:dyDescent="0.2">
      <c r="A1094" s="9" t="s">
        <v>2448</v>
      </c>
      <c r="B1094" t="s">
        <v>2449</v>
      </c>
      <c r="C1094" s="8">
        <v>45701</v>
      </c>
      <c r="D1094" t="s">
        <v>244</v>
      </c>
      <c r="E1094">
        <v>29135</v>
      </c>
    </row>
    <row r="1095" spans="1:5" x14ac:dyDescent="0.2">
      <c r="A1095" s="9" t="s">
        <v>2450</v>
      </c>
      <c r="B1095" t="s">
        <v>2451</v>
      </c>
      <c r="C1095" s="8">
        <v>46979</v>
      </c>
      <c r="D1095" t="s">
        <v>244</v>
      </c>
      <c r="E1095">
        <v>29115</v>
      </c>
    </row>
    <row r="1096" spans="1:5" x14ac:dyDescent="0.2">
      <c r="A1096" s="9" t="s">
        <v>2452</v>
      </c>
      <c r="B1096" t="s">
        <v>2453</v>
      </c>
      <c r="C1096" s="8">
        <v>44596</v>
      </c>
      <c r="D1096" t="s">
        <v>188</v>
      </c>
      <c r="E1096">
        <v>29150</v>
      </c>
    </row>
    <row r="1097" spans="1:5" x14ac:dyDescent="0.2">
      <c r="A1097" s="9" t="s">
        <v>2454</v>
      </c>
      <c r="B1097" t="s">
        <v>2455</v>
      </c>
      <c r="C1097" s="8">
        <v>47152</v>
      </c>
      <c r="D1097" t="s">
        <v>244</v>
      </c>
      <c r="E1097">
        <v>29161</v>
      </c>
    </row>
    <row r="1098" spans="1:5" x14ac:dyDescent="0.2">
      <c r="A1098" s="9" t="s">
        <v>2456</v>
      </c>
      <c r="B1098" t="s">
        <v>2457</v>
      </c>
      <c r="C1098" s="8">
        <v>47150</v>
      </c>
      <c r="D1098" t="s">
        <v>188</v>
      </c>
      <c r="E1098">
        <v>29170</v>
      </c>
    </row>
    <row r="1099" spans="1:5" x14ac:dyDescent="0.2">
      <c r="A1099" s="9" t="s">
        <v>2458</v>
      </c>
      <c r="B1099" t="s">
        <v>2459</v>
      </c>
      <c r="C1099" s="8">
        <v>44667</v>
      </c>
      <c r="D1099" t="s">
        <v>188</v>
      </c>
      <c r="E1099">
        <v>29172</v>
      </c>
    </row>
    <row r="1100" spans="1:5" x14ac:dyDescent="0.2">
      <c r="A1100" s="9" t="s">
        <v>2460</v>
      </c>
      <c r="B1100" t="s">
        <v>2461</v>
      </c>
      <c r="C1100" s="8">
        <v>47282</v>
      </c>
      <c r="D1100" t="s">
        <v>188</v>
      </c>
      <c r="E1100">
        <v>29150</v>
      </c>
    </row>
    <row r="1101" spans="1:5" x14ac:dyDescent="0.2">
      <c r="A1101" s="9" t="s">
        <v>2462</v>
      </c>
      <c r="B1101" t="s">
        <v>2463</v>
      </c>
      <c r="C1101" s="8">
        <v>45709</v>
      </c>
      <c r="D1101" t="s">
        <v>188</v>
      </c>
      <c r="E1101">
        <v>29123</v>
      </c>
    </row>
    <row r="1102" spans="1:5" x14ac:dyDescent="0.2">
      <c r="A1102" s="9" t="s">
        <v>2464</v>
      </c>
      <c r="B1102" t="s">
        <v>2465</v>
      </c>
      <c r="C1102" s="8">
        <v>46456</v>
      </c>
      <c r="D1102" t="s">
        <v>188</v>
      </c>
      <c r="E1102">
        <v>29169</v>
      </c>
    </row>
    <row r="1103" spans="1:5" x14ac:dyDescent="0.2">
      <c r="A1103" s="9" t="s">
        <v>2466</v>
      </c>
      <c r="B1103" t="s">
        <v>2467</v>
      </c>
      <c r="C1103" s="8">
        <v>43809</v>
      </c>
      <c r="D1103" t="s">
        <v>247</v>
      </c>
      <c r="E1103">
        <v>29128</v>
      </c>
    </row>
    <row r="1104" spans="1:5" x14ac:dyDescent="0.2">
      <c r="A1104" s="9" t="s">
        <v>2468</v>
      </c>
      <c r="B1104" t="s">
        <v>2469</v>
      </c>
      <c r="C1104" s="8">
        <v>46281</v>
      </c>
      <c r="D1104" t="s">
        <v>188</v>
      </c>
      <c r="E1104">
        <v>29147</v>
      </c>
    </row>
    <row r="1105" spans="1:5" x14ac:dyDescent="0.2">
      <c r="A1105" s="9" t="s">
        <v>2470</v>
      </c>
      <c r="B1105" t="s">
        <v>2471</v>
      </c>
      <c r="C1105" s="8">
        <v>44368</v>
      </c>
      <c r="D1105" t="s">
        <v>188</v>
      </c>
      <c r="E1105">
        <v>29154</v>
      </c>
    </row>
    <row r="1106" spans="1:5" x14ac:dyDescent="0.2">
      <c r="A1106" s="9" t="s">
        <v>2472</v>
      </c>
      <c r="B1106" t="s">
        <v>2473</v>
      </c>
      <c r="C1106" s="8">
        <v>46815</v>
      </c>
      <c r="D1106" t="s">
        <v>188</v>
      </c>
      <c r="E1106" t="s">
        <v>1642</v>
      </c>
    </row>
    <row r="1107" spans="1:5" x14ac:dyDescent="0.2">
      <c r="A1107" s="9" t="s">
        <v>2474</v>
      </c>
      <c r="B1107" t="s">
        <v>2475</v>
      </c>
      <c r="C1107" s="8">
        <v>45950</v>
      </c>
      <c r="D1107" t="s">
        <v>247</v>
      </c>
      <c r="E1107">
        <v>29123</v>
      </c>
    </row>
    <row r="1108" spans="1:5" x14ac:dyDescent="0.2">
      <c r="A1108" s="9" t="s">
        <v>2476</v>
      </c>
      <c r="B1108" t="s">
        <v>2477</v>
      </c>
      <c r="C1108" s="8">
        <v>46879</v>
      </c>
      <c r="D1108" t="s">
        <v>244</v>
      </c>
      <c r="E1108">
        <v>29160</v>
      </c>
    </row>
    <row r="1109" spans="1:5" x14ac:dyDescent="0.2">
      <c r="A1109" s="9" t="s">
        <v>2478</v>
      </c>
      <c r="B1109" t="s">
        <v>2479</v>
      </c>
      <c r="C1109" s="8">
        <v>44749</v>
      </c>
      <c r="D1109" t="s">
        <v>244</v>
      </c>
      <c r="E1109">
        <v>29150</v>
      </c>
    </row>
    <row r="1110" spans="1:5" x14ac:dyDescent="0.2">
      <c r="A1110" s="9" t="s">
        <v>2480</v>
      </c>
      <c r="B1110" t="s">
        <v>2481</v>
      </c>
      <c r="C1110" s="8">
        <v>47165</v>
      </c>
      <c r="D1110" t="s">
        <v>244</v>
      </c>
      <c r="E1110">
        <v>29154</v>
      </c>
    </row>
    <row r="1111" spans="1:5" x14ac:dyDescent="0.2">
      <c r="A1111" s="9" t="s">
        <v>2482</v>
      </c>
      <c r="B1111" t="s">
        <v>2483</v>
      </c>
      <c r="C1111" s="8">
        <v>46851</v>
      </c>
      <c r="D1111" t="s">
        <v>188</v>
      </c>
      <c r="E1111">
        <v>29127</v>
      </c>
    </row>
    <row r="1112" spans="1:5" x14ac:dyDescent="0.2">
      <c r="A1112" s="9" t="s">
        <v>2484</v>
      </c>
      <c r="B1112" t="s">
        <v>2485</v>
      </c>
      <c r="C1112" s="8">
        <v>47558</v>
      </c>
      <c r="D1112" t="s">
        <v>247</v>
      </c>
      <c r="E1112">
        <v>29169</v>
      </c>
    </row>
    <row r="1113" spans="1:5" x14ac:dyDescent="0.2">
      <c r="A1113" s="9" t="s">
        <v>2486</v>
      </c>
      <c r="B1113" t="s">
        <v>2487</v>
      </c>
      <c r="C1113" s="8">
        <v>46465</v>
      </c>
      <c r="D1113" t="s">
        <v>188</v>
      </c>
      <c r="E1113">
        <v>29102</v>
      </c>
    </row>
    <row r="1114" spans="1:5" x14ac:dyDescent="0.2">
      <c r="A1114" s="9" t="s">
        <v>4705</v>
      </c>
      <c r="B1114" t="s">
        <v>4706</v>
      </c>
      <c r="C1114" s="8">
        <v>47503</v>
      </c>
      <c r="D1114" t="s">
        <v>188</v>
      </c>
      <c r="E1114">
        <v>29114</v>
      </c>
    </row>
    <row r="1115" spans="1:5" x14ac:dyDescent="0.2">
      <c r="A1115" s="9" t="s">
        <v>2488</v>
      </c>
      <c r="B1115" t="s">
        <v>2489</v>
      </c>
      <c r="C1115" s="8">
        <v>46999</v>
      </c>
      <c r="D1115" t="s">
        <v>188</v>
      </c>
      <c r="E1115">
        <v>29150</v>
      </c>
    </row>
    <row r="1116" spans="1:5" x14ac:dyDescent="0.2">
      <c r="A1116" s="9" t="s">
        <v>2490</v>
      </c>
      <c r="B1116" t="s">
        <v>2491</v>
      </c>
      <c r="C1116" s="8">
        <v>45491</v>
      </c>
      <c r="D1116" t="s">
        <v>244</v>
      </c>
      <c r="E1116">
        <v>29130</v>
      </c>
    </row>
    <row r="1117" spans="1:5" x14ac:dyDescent="0.2">
      <c r="A1117" s="9" t="s">
        <v>2492</v>
      </c>
      <c r="B1117" t="s">
        <v>2493</v>
      </c>
      <c r="C1117" s="8">
        <v>44759</v>
      </c>
      <c r="D1117" t="s">
        <v>244</v>
      </c>
      <c r="E1117">
        <v>29170</v>
      </c>
    </row>
    <row r="1118" spans="1:5" x14ac:dyDescent="0.2">
      <c r="A1118" s="9" t="s">
        <v>2494</v>
      </c>
      <c r="B1118" t="s">
        <v>2495</v>
      </c>
      <c r="C1118" s="8">
        <v>43606</v>
      </c>
      <c r="D1118" t="s">
        <v>258</v>
      </c>
      <c r="E1118">
        <v>29148</v>
      </c>
    </row>
    <row r="1119" spans="1:5" x14ac:dyDescent="0.2">
      <c r="A1119" s="9" t="s">
        <v>2496</v>
      </c>
      <c r="B1119" t="s">
        <v>2497</v>
      </c>
      <c r="C1119" s="8">
        <v>45469</v>
      </c>
      <c r="D1119" t="s">
        <v>247</v>
      </c>
      <c r="E1119">
        <v>29150</v>
      </c>
    </row>
    <row r="1120" spans="1:5" x14ac:dyDescent="0.2">
      <c r="A1120" s="9" t="s">
        <v>2498</v>
      </c>
      <c r="B1120" t="s">
        <v>2499</v>
      </c>
      <c r="C1120" s="8">
        <v>46495</v>
      </c>
      <c r="D1120" t="s">
        <v>188</v>
      </c>
      <c r="E1120">
        <v>29169</v>
      </c>
    </row>
    <row r="1121" spans="1:5" x14ac:dyDescent="0.2">
      <c r="A1121" s="9" t="s">
        <v>2500</v>
      </c>
      <c r="B1121" t="s">
        <v>2501</v>
      </c>
      <c r="C1121" s="8">
        <v>46372</v>
      </c>
      <c r="D1121" t="s">
        <v>244</v>
      </c>
      <c r="E1121">
        <v>29154</v>
      </c>
    </row>
    <row r="1122" spans="1:5" x14ac:dyDescent="0.2">
      <c r="A1122" s="9" t="s">
        <v>2502</v>
      </c>
      <c r="B1122" t="s">
        <v>2503</v>
      </c>
      <c r="C1122" s="8">
        <v>46647</v>
      </c>
      <c r="D1122" t="s">
        <v>188</v>
      </c>
      <c r="E1122" t="s">
        <v>2504</v>
      </c>
    </row>
    <row r="1123" spans="1:5" x14ac:dyDescent="0.2">
      <c r="A1123" s="9" t="s">
        <v>2505</v>
      </c>
      <c r="B1123" t="s">
        <v>2506</v>
      </c>
      <c r="C1123" s="8">
        <v>47154</v>
      </c>
      <c r="D1123" t="s">
        <v>244</v>
      </c>
      <c r="E1123">
        <v>29154</v>
      </c>
    </row>
    <row r="1124" spans="1:5" x14ac:dyDescent="0.2">
      <c r="A1124" s="9" t="s">
        <v>2507</v>
      </c>
      <c r="B1124" t="s">
        <v>2508</v>
      </c>
      <c r="C1124" s="8">
        <v>46718</v>
      </c>
      <c r="D1124" t="s">
        <v>188</v>
      </c>
      <c r="E1124">
        <v>29130</v>
      </c>
    </row>
    <row r="1125" spans="1:5" x14ac:dyDescent="0.2">
      <c r="A1125" s="9" t="s">
        <v>2509</v>
      </c>
      <c r="B1125" t="s">
        <v>2510</v>
      </c>
      <c r="C1125" s="8">
        <v>47068</v>
      </c>
      <c r="D1125" t="s">
        <v>244</v>
      </c>
      <c r="E1125">
        <v>29180</v>
      </c>
    </row>
    <row r="1126" spans="1:5" x14ac:dyDescent="0.2">
      <c r="A1126" s="9" t="s">
        <v>2511</v>
      </c>
      <c r="B1126" t="s">
        <v>2512</v>
      </c>
      <c r="C1126" s="8">
        <v>45076</v>
      </c>
      <c r="D1126" t="s">
        <v>188</v>
      </c>
      <c r="E1126">
        <v>29108</v>
      </c>
    </row>
    <row r="1127" spans="1:5" x14ac:dyDescent="0.2">
      <c r="A1127" s="9" t="s">
        <v>2513</v>
      </c>
      <c r="B1127" t="s">
        <v>2514</v>
      </c>
      <c r="C1127" s="8">
        <v>43201</v>
      </c>
      <c r="D1127" t="s">
        <v>188</v>
      </c>
      <c r="E1127">
        <v>29101</v>
      </c>
    </row>
    <row r="1128" spans="1:5" x14ac:dyDescent="0.2">
      <c r="A1128" s="9" t="s">
        <v>2515</v>
      </c>
      <c r="B1128" t="s">
        <v>2516</v>
      </c>
      <c r="C1128" s="8">
        <v>47563</v>
      </c>
      <c r="D1128" t="s">
        <v>188</v>
      </c>
      <c r="E1128" t="s">
        <v>2517</v>
      </c>
    </row>
    <row r="1129" spans="1:5" x14ac:dyDescent="0.2">
      <c r="A1129" s="9" t="s">
        <v>2518</v>
      </c>
      <c r="B1129" t="s">
        <v>2519</v>
      </c>
      <c r="C1129" s="8">
        <v>44810</v>
      </c>
      <c r="D1129" t="s">
        <v>188</v>
      </c>
      <c r="E1129">
        <v>29160</v>
      </c>
    </row>
    <row r="1130" spans="1:5" x14ac:dyDescent="0.2">
      <c r="A1130" s="9" t="s">
        <v>2520</v>
      </c>
      <c r="B1130" t="s">
        <v>2521</v>
      </c>
      <c r="C1130" s="8">
        <v>46450</v>
      </c>
      <c r="E1130">
        <v>29150</v>
      </c>
    </row>
    <row r="1131" spans="1:5" x14ac:dyDescent="0.2">
      <c r="A1131" s="9" t="s">
        <v>2522</v>
      </c>
      <c r="B1131" t="s">
        <v>2523</v>
      </c>
      <c r="C1131" s="8">
        <v>46220</v>
      </c>
      <c r="D1131" t="s">
        <v>188</v>
      </c>
      <c r="E1131">
        <v>29101</v>
      </c>
    </row>
    <row r="1132" spans="1:5" x14ac:dyDescent="0.2">
      <c r="A1132" s="9" t="s">
        <v>2524</v>
      </c>
      <c r="B1132" t="s">
        <v>2525</v>
      </c>
      <c r="C1132" s="8">
        <v>46944</v>
      </c>
      <c r="D1132" t="s">
        <v>247</v>
      </c>
      <c r="E1132">
        <v>29150</v>
      </c>
    </row>
    <row r="1133" spans="1:5" x14ac:dyDescent="0.2">
      <c r="A1133" s="9" t="s">
        <v>2526</v>
      </c>
      <c r="B1133" t="s">
        <v>2527</v>
      </c>
      <c r="C1133" s="8">
        <v>47487</v>
      </c>
      <c r="D1133" t="s">
        <v>247</v>
      </c>
      <c r="E1133" t="s">
        <v>5164</v>
      </c>
    </row>
    <row r="1134" spans="1:5" x14ac:dyDescent="0.2">
      <c r="A1134" s="9" t="s">
        <v>2528</v>
      </c>
      <c r="B1134" t="s">
        <v>2529</v>
      </c>
      <c r="C1134" s="8">
        <v>46568</v>
      </c>
      <c r="D1134" t="s">
        <v>188</v>
      </c>
      <c r="E1134">
        <v>29130</v>
      </c>
    </row>
    <row r="1135" spans="1:5" x14ac:dyDescent="0.2">
      <c r="A1135" s="9" t="s">
        <v>2530</v>
      </c>
      <c r="B1135" t="s">
        <v>2531</v>
      </c>
      <c r="C1135" s="8">
        <v>45542</v>
      </c>
      <c r="D1135" t="s">
        <v>244</v>
      </c>
      <c r="E1135">
        <v>29180</v>
      </c>
    </row>
    <row r="1136" spans="1:5" x14ac:dyDescent="0.2">
      <c r="A1136" s="9" t="s">
        <v>2532</v>
      </c>
      <c r="B1136" t="s">
        <v>2533</v>
      </c>
      <c r="C1136" s="8">
        <v>45487</v>
      </c>
      <c r="D1136" t="s">
        <v>258</v>
      </c>
      <c r="E1136">
        <v>29177</v>
      </c>
    </row>
    <row r="1137" spans="1:5" x14ac:dyDescent="0.2">
      <c r="A1137" s="9" t="s">
        <v>2534</v>
      </c>
      <c r="B1137" t="s">
        <v>2535</v>
      </c>
      <c r="C1137" s="8">
        <v>43832</v>
      </c>
      <c r="D1137" t="s">
        <v>188</v>
      </c>
      <c r="E1137">
        <v>29115</v>
      </c>
    </row>
    <row r="1138" spans="1:5" x14ac:dyDescent="0.2">
      <c r="A1138" s="9" t="s">
        <v>2536</v>
      </c>
      <c r="B1138" t="s">
        <v>2537</v>
      </c>
      <c r="C1138" s="8">
        <v>46128</v>
      </c>
      <c r="D1138" t="s">
        <v>188</v>
      </c>
      <c r="E1138">
        <v>29150</v>
      </c>
    </row>
    <row r="1139" spans="1:5" x14ac:dyDescent="0.2">
      <c r="A1139" s="9" t="s">
        <v>2538</v>
      </c>
      <c r="B1139" t="s">
        <v>2539</v>
      </c>
      <c r="C1139" s="8">
        <v>45097</v>
      </c>
      <c r="D1139" t="s">
        <v>188</v>
      </c>
      <c r="E1139">
        <v>29170</v>
      </c>
    </row>
    <row r="1140" spans="1:5" x14ac:dyDescent="0.2">
      <c r="A1140" s="9" t="s">
        <v>2540</v>
      </c>
      <c r="B1140" t="s">
        <v>2541</v>
      </c>
      <c r="C1140" s="8">
        <v>47066</v>
      </c>
      <c r="D1140" t="s">
        <v>244</v>
      </c>
      <c r="E1140">
        <v>29145</v>
      </c>
    </row>
    <row r="1141" spans="1:5" x14ac:dyDescent="0.2">
      <c r="A1141" s="9" t="s">
        <v>2542</v>
      </c>
      <c r="B1141" t="s">
        <v>2543</v>
      </c>
      <c r="C1141" s="8">
        <v>44741</v>
      </c>
      <c r="D1141" t="s">
        <v>188</v>
      </c>
      <c r="E1141">
        <v>29118</v>
      </c>
    </row>
    <row r="1142" spans="1:5" x14ac:dyDescent="0.2">
      <c r="A1142" s="9" t="s">
        <v>2544</v>
      </c>
      <c r="B1142" t="s">
        <v>2545</v>
      </c>
      <c r="C1142" s="8">
        <v>47225</v>
      </c>
      <c r="D1142" t="s">
        <v>188</v>
      </c>
      <c r="E1142">
        <v>29135</v>
      </c>
    </row>
    <row r="1143" spans="1:5" x14ac:dyDescent="0.2">
      <c r="A1143" s="9" t="s">
        <v>2546</v>
      </c>
      <c r="B1143" t="s">
        <v>2547</v>
      </c>
      <c r="C1143" s="8">
        <v>44713</v>
      </c>
      <c r="D1143" t="s">
        <v>188</v>
      </c>
      <c r="E1143">
        <v>29102</v>
      </c>
    </row>
    <row r="1144" spans="1:5" x14ac:dyDescent="0.2">
      <c r="A1144" s="9" t="s">
        <v>2548</v>
      </c>
      <c r="B1144" t="s">
        <v>2549</v>
      </c>
      <c r="C1144" s="8">
        <v>46142</v>
      </c>
      <c r="D1144" t="s">
        <v>188</v>
      </c>
      <c r="E1144">
        <v>29130</v>
      </c>
    </row>
    <row r="1145" spans="1:5" x14ac:dyDescent="0.2">
      <c r="A1145" s="9" t="s">
        <v>2550</v>
      </c>
      <c r="B1145" t="s">
        <v>2551</v>
      </c>
      <c r="C1145" s="8">
        <v>47069</v>
      </c>
      <c r="D1145" t="s">
        <v>188</v>
      </c>
      <c r="E1145">
        <v>29108</v>
      </c>
    </row>
    <row r="1146" spans="1:5" x14ac:dyDescent="0.2">
      <c r="A1146" s="9" t="s">
        <v>2552</v>
      </c>
      <c r="B1146" t="s">
        <v>2553</v>
      </c>
      <c r="C1146" s="8">
        <v>45509</v>
      </c>
      <c r="D1146" t="s">
        <v>244</v>
      </c>
      <c r="E1146">
        <v>29153</v>
      </c>
    </row>
    <row r="1147" spans="1:5" x14ac:dyDescent="0.2">
      <c r="A1147" s="9" t="s">
        <v>2554</v>
      </c>
      <c r="B1147" t="s">
        <v>2555</v>
      </c>
      <c r="C1147" s="8">
        <v>47038</v>
      </c>
      <c r="D1147" t="s">
        <v>244</v>
      </c>
      <c r="E1147">
        <v>29154</v>
      </c>
    </row>
    <row r="1148" spans="1:5" x14ac:dyDescent="0.2">
      <c r="A1148" s="9" t="s">
        <v>2556</v>
      </c>
      <c r="B1148" t="s">
        <v>2557</v>
      </c>
      <c r="C1148" s="8">
        <v>45999</v>
      </c>
      <c r="D1148" t="s">
        <v>258</v>
      </c>
      <c r="E1148" t="s">
        <v>2558</v>
      </c>
    </row>
    <row r="1149" spans="1:5" x14ac:dyDescent="0.2">
      <c r="A1149" s="9" t="s">
        <v>2559</v>
      </c>
      <c r="B1149" t="s">
        <v>2560</v>
      </c>
      <c r="C1149" s="8">
        <v>45468</v>
      </c>
      <c r="D1149" t="s">
        <v>244</v>
      </c>
      <c r="E1149">
        <v>29130</v>
      </c>
    </row>
    <row r="1150" spans="1:5" x14ac:dyDescent="0.2">
      <c r="A1150" s="9" t="s">
        <v>2561</v>
      </c>
      <c r="B1150" t="s">
        <v>2562</v>
      </c>
      <c r="C1150" s="8">
        <v>47565</v>
      </c>
      <c r="D1150" t="s">
        <v>188</v>
      </c>
      <c r="E1150">
        <v>29172</v>
      </c>
    </row>
    <row r="1151" spans="1:5" x14ac:dyDescent="0.2">
      <c r="A1151" s="9" t="s">
        <v>2563</v>
      </c>
      <c r="B1151" t="s">
        <v>2564</v>
      </c>
      <c r="C1151" s="8">
        <v>43289</v>
      </c>
      <c r="D1151" t="s">
        <v>188</v>
      </c>
      <c r="E1151">
        <v>29118</v>
      </c>
    </row>
    <row r="1152" spans="1:5" x14ac:dyDescent="0.2">
      <c r="A1152" s="9" t="s">
        <v>2565</v>
      </c>
      <c r="B1152" t="s">
        <v>2566</v>
      </c>
      <c r="C1152" s="8">
        <v>46259</v>
      </c>
      <c r="D1152" t="s">
        <v>188</v>
      </c>
      <c r="E1152">
        <v>29105</v>
      </c>
    </row>
    <row r="1153" spans="1:5" x14ac:dyDescent="0.2">
      <c r="A1153" s="9" t="s">
        <v>2567</v>
      </c>
      <c r="B1153" t="s">
        <v>2568</v>
      </c>
      <c r="C1153" s="8">
        <v>46957</v>
      </c>
      <c r="D1153" t="s">
        <v>247</v>
      </c>
      <c r="E1153">
        <v>29101</v>
      </c>
    </row>
    <row r="1154" spans="1:5" x14ac:dyDescent="0.2">
      <c r="A1154" s="9" t="s">
        <v>2569</v>
      </c>
      <c r="B1154" t="s">
        <v>2570</v>
      </c>
      <c r="C1154" s="8">
        <v>45538</v>
      </c>
      <c r="D1154" t="s">
        <v>188</v>
      </c>
      <c r="E1154">
        <v>29172</v>
      </c>
    </row>
    <row r="1155" spans="1:5" x14ac:dyDescent="0.2">
      <c r="A1155" s="9" t="s">
        <v>2571</v>
      </c>
      <c r="B1155" t="s">
        <v>2572</v>
      </c>
      <c r="C1155" s="8">
        <v>46585</v>
      </c>
      <c r="D1155" t="s">
        <v>188</v>
      </c>
      <c r="E1155" t="s">
        <v>2573</v>
      </c>
    </row>
    <row r="1156" spans="1:5" x14ac:dyDescent="0.2">
      <c r="A1156" s="9" t="s">
        <v>2574</v>
      </c>
      <c r="B1156" t="s">
        <v>2575</v>
      </c>
      <c r="C1156" s="8">
        <v>46051</v>
      </c>
      <c r="D1156" t="s">
        <v>244</v>
      </c>
      <c r="E1156" t="s">
        <v>2576</v>
      </c>
    </row>
    <row r="1157" spans="1:5" x14ac:dyDescent="0.2">
      <c r="A1157" s="9" t="s">
        <v>2577</v>
      </c>
      <c r="B1157" t="s">
        <v>2578</v>
      </c>
      <c r="C1157" s="8">
        <v>45523</v>
      </c>
      <c r="D1157" t="s">
        <v>244</v>
      </c>
      <c r="E1157">
        <v>29115</v>
      </c>
    </row>
    <row r="1158" spans="1:5" x14ac:dyDescent="0.2">
      <c r="A1158" s="9" t="s">
        <v>2579</v>
      </c>
      <c r="B1158" t="s">
        <v>2580</v>
      </c>
      <c r="C1158" s="8">
        <v>45295</v>
      </c>
      <c r="D1158" t="s">
        <v>247</v>
      </c>
      <c r="E1158">
        <v>29169</v>
      </c>
    </row>
    <row r="1159" spans="1:5" x14ac:dyDescent="0.2">
      <c r="A1159" s="9" t="s">
        <v>2581</v>
      </c>
      <c r="B1159" t="s">
        <v>2582</v>
      </c>
      <c r="C1159" s="8">
        <v>46486</v>
      </c>
      <c r="D1159" t="s">
        <v>244</v>
      </c>
      <c r="E1159">
        <v>29164</v>
      </c>
    </row>
    <row r="1160" spans="1:5" x14ac:dyDescent="0.2">
      <c r="A1160" s="9" t="s">
        <v>2583</v>
      </c>
      <c r="B1160" t="s">
        <v>2584</v>
      </c>
      <c r="C1160" s="8">
        <v>43948</v>
      </c>
      <c r="D1160" t="s">
        <v>244</v>
      </c>
      <c r="E1160">
        <v>29170</v>
      </c>
    </row>
    <row r="1161" spans="1:5" x14ac:dyDescent="0.2">
      <c r="A1161" s="9" t="s">
        <v>2585</v>
      </c>
      <c r="B1161" t="s">
        <v>2586</v>
      </c>
      <c r="C1161" s="8">
        <v>46641</v>
      </c>
      <c r="D1161" t="s">
        <v>244</v>
      </c>
      <c r="E1161">
        <v>29115</v>
      </c>
    </row>
    <row r="1162" spans="1:5" x14ac:dyDescent="0.2">
      <c r="A1162" s="9" t="s">
        <v>2587</v>
      </c>
      <c r="B1162" t="s">
        <v>2588</v>
      </c>
      <c r="C1162" s="8">
        <v>45359</v>
      </c>
      <c r="D1162" t="s">
        <v>188</v>
      </c>
      <c r="E1162" t="s">
        <v>2589</v>
      </c>
    </row>
    <row r="1163" spans="1:5" x14ac:dyDescent="0.2">
      <c r="A1163" s="9" t="s">
        <v>2590</v>
      </c>
      <c r="B1163" t="s">
        <v>2591</v>
      </c>
      <c r="C1163" s="8">
        <v>46177</v>
      </c>
      <c r="D1163" t="s">
        <v>247</v>
      </c>
      <c r="E1163">
        <v>29154</v>
      </c>
    </row>
    <row r="1164" spans="1:5" x14ac:dyDescent="0.2">
      <c r="A1164" s="9" t="s">
        <v>2592</v>
      </c>
      <c r="B1164" t="s">
        <v>2593</v>
      </c>
      <c r="C1164" s="8">
        <v>44115</v>
      </c>
      <c r="D1164" t="s">
        <v>188</v>
      </c>
      <c r="E1164">
        <v>29102</v>
      </c>
    </row>
    <row r="1165" spans="1:5" x14ac:dyDescent="0.2">
      <c r="A1165" s="9" t="s">
        <v>2594</v>
      </c>
      <c r="B1165" t="s">
        <v>2595</v>
      </c>
      <c r="C1165" s="8">
        <v>46712</v>
      </c>
      <c r="D1165" t="s">
        <v>247</v>
      </c>
      <c r="E1165">
        <v>29150</v>
      </c>
    </row>
    <row r="1166" spans="1:5" x14ac:dyDescent="0.2">
      <c r="A1166" s="9" t="s">
        <v>2596</v>
      </c>
      <c r="B1166" t="s">
        <v>2597</v>
      </c>
      <c r="C1166" s="8">
        <v>45733</v>
      </c>
      <c r="D1166" t="s">
        <v>247</v>
      </c>
      <c r="E1166">
        <v>29127</v>
      </c>
    </row>
    <row r="1167" spans="1:5" x14ac:dyDescent="0.2">
      <c r="A1167" s="9" t="s">
        <v>2598</v>
      </c>
      <c r="B1167" t="s">
        <v>2599</v>
      </c>
      <c r="C1167" s="8">
        <v>44519</v>
      </c>
      <c r="D1167" t="s">
        <v>258</v>
      </c>
      <c r="E1167">
        <v>29127</v>
      </c>
    </row>
    <row r="1168" spans="1:5" x14ac:dyDescent="0.2">
      <c r="A1168" s="9" t="s">
        <v>2600</v>
      </c>
      <c r="B1168" t="s">
        <v>2601</v>
      </c>
      <c r="C1168" s="8">
        <v>47097</v>
      </c>
      <c r="D1168" t="s">
        <v>188</v>
      </c>
      <c r="E1168" t="s">
        <v>2602</v>
      </c>
    </row>
    <row r="1169" spans="1:5" x14ac:dyDescent="0.2">
      <c r="A1169" s="9" t="s">
        <v>2603</v>
      </c>
      <c r="B1169" t="s">
        <v>2604</v>
      </c>
      <c r="C1169" s="8">
        <v>46432</v>
      </c>
      <c r="D1169" t="s">
        <v>247</v>
      </c>
      <c r="E1169">
        <v>29168</v>
      </c>
    </row>
    <row r="1170" spans="1:5" x14ac:dyDescent="0.2">
      <c r="A1170" s="9" t="s">
        <v>147</v>
      </c>
      <c r="B1170" t="s">
        <v>2605</v>
      </c>
      <c r="C1170" s="8">
        <v>47490</v>
      </c>
      <c r="D1170" t="s">
        <v>258</v>
      </c>
      <c r="E1170">
        <v>29160</v>
      </c>
    </row>
    <row r="1171" spans="1:5" x14ac:dyDescent="0.2">
      <c r="A1171" s="9" t="s">
        <v>2606</v>
      </c>
      <c r="B1171" t="s">
        <v>2607</v>
      </c>
      <c r="C1171" s="8">
        <v>44784</v>
      </c>
      <c r="D1171" t="s">
        <v>244</v>
      </c>
      <c r="E1171">
        <v>29150</v>
      </c>
    </row>
    <row r="1172" spans="1:5" x14ac:dyDescent="0.2">
      <c r="A1172" s="9" t="s">
        <v>2608</v>
      </c>
      <c r="B1172" t="s">
        <v>2609</v>
      </c>
      <c r="C1172" s="8">
        <v>46439</v>
      </c>
      <c r="E1172">
        <v>29151</v>
      </c>
    </row>
    <row r="1173" spans="1:5" x14ac:dyDescent="0.2">
      <c r="A1173" s="9" t="s">
        <v>2610</v>
      </c>
      <c r="B1173" t="s">
        <v>2611</v>
      </c>
      <c r="C1173" s="8">
        <v>43212</v>
      </c>
      <c r="D1173" t="s">
        <v>258</v>
      </c>
      <c r="E1173">
        <v>29127</v>
      </c>
    </row>
    <row r="1174" spans="1:5" x14ac:dyDescent="0.2">
      <c r="A1174" s="9" t="s">
        <v>2612</v>
      </c>
      <c r="B1174" t="s">
        <v>2613</v>
      </c>
      <c r="C1174" s="8">
        <v>43210</v>
      </c>
      <c r="D1174" t="s">
        <v>258</v>
      </c>
      <c r="E1174" t="s">
        <v>2614</v>
      </c>
    </row>
    <row r="1175" spans="1:5" x14ac:dyDescent="0.2">
      <c r="A1175" s="9" t="s">
        <v>2615</v>
      </c>
      <c r="B1175" t="s">
        <v>2616</v>
      </c>
      <c r="C1175" s="8">
        <v>46789</v>
      </c>
      <c r="D1175" t="s">
        <v>188</v>
      </c>
      <c r="E1175">
        <v>29127</v>
      </c>
    </row>
    <row r="1176" spans="1:5" x14ac:dyDescent="0.2">
      <c r="A1176" s="9" t="s">
        <v>2617</v>
      </c>
      <c r="B1176" t="s">
        <v>2618</v>
      </c>
      <c r="C1176" s="8">
        <v>46687</v>
      </c>
      <c r="D1176" t="s">
        <v>244</v>
      </c>
      <c r="E1176">
        <v>29118</v>
      </c>
    </row>
    <row r="1177" spans="1:5" x14ac:dyDescent="0.2">
      <c r="A1177" s="9" t="s">
        <v>2619</v>
      </c>
      <c r="B1177" t="s">
        <v>2620</v>
      </c>
      <c r="C1177" s="8">
        <v>46985</v>
      </c>
      <c r="D1177" t="s">
        <v>258</v>
      </c>
      <c r="E1177">
        <v>29169</v>
      </c>
    </row>
    <row r="1178" spans="1:5" x14ac:dyDescent="0.2">
      <c r="A1178" s="9" t="s">
        <v>2621</v>
      </c>
      <c r="B1178" t="s">
        <v>2622</v>
      </c>
      <c r="C1178" s="8">
        <v>45990</v>
      </c>
      <c r="D1178" t="s">
        <v>258</v>
      </c>
      <c r="E1178">
        <v>29148</v>
      </c>
    </row>
    <row r="1179" spans="1:5" x14ac:dyDescent="0.2">
      <c r="A1179" s="9" t="s">
        <v>2623</v>
      </c>
      <c r="B1179" t="s">
        <v>2624</v>
      </c>
      <c r="C1179" s="8">
        <v>43493</v>
      </c>
      <c r="D1179" t="s">
        <v>244</v>
      </c>
      <c r="E1179">
        <v>29135</v>
      </c>
    </row>
    <row r="1180" spans="1:5" x14ac:dyDescent="0.2">
      <c r="A1180" s="9" t="s">
        <v>2625</v>
      </c>
      <c r="B1180" t="s">
        <v>2626</v>
      </c>
      <c r="C1180" s="8">
        <v>46103</v>
      </c>
      <c r="D1180" t="s">
        <v>247</v>
      </c>
      <c r="E1180" t="s">
        <v>2627</v>
      </c>
    </row>
    <row r="1181" spans="1:5" x14ac:dyDescent="0.2">
      <c r="A1181" s="9" t="s">
        <v>2628</v>
      </c>
      <c r="B1181" t="s">
        <v>2629</v>
      </c>
      <c r="C1181" s="8">
        <v>46400</v>
      </c>
      <c r="D1181" t="s">
        <v>244</v>
      </c>
      <c r="E1181">
        <v>29154</v>
      </c>
    </row>
    <row r="1182" spans="1:5" x14ac:dyDescent="0.2">
      <c r="A1182" s="9" t="s">
        <v>2630</v>
      </c>
      <c r="B1182" t="s">
        <v>2631</v>
      </c>
      <c r="C1182" s="8">
        <v>45722</v>
      </c>
      <c r="D1182" t="s">
        <v>244</v>
      </c>
      <c r="E1182">
        <v>29154</v>
      </c>
    </row>
    <row r="1183" spans="1:5" x14ac:dyDescent="0.2">
      <c r="A1183" s="9" t="s">
        <v>2632</v>
      </c>
      <c r="B1183" t="s">
        <v>2633</v>
      </c>
      <c r="C1183" s="8">
        <v>44700</v>
      </c>
      <c r="D1183" t="s">
        <v>188</v>
      </c>
      <c r="E1183">
        <v>29169</v>
      </c>
    </row>
    <row r="1184" spans="1:5" x14ac:dyDescent="0.2">
      <c r="A1184" s="9" t="s">
        <v>2634</v>
      </c>
      <c r="B1184" t="s">
        <v>2635</v>
      </c>
      <c r="C1184" s="8">
        <v>46458</v>
      </c>
      <c r="D1184" t="s">
        <v>258</v>
      </c>
      <c r="E1184">
        <v>29169</v>
      </c>
    </row>
    <row r="1185" spans="1:5" x14ac:dyDescent="0.2">
      <c r="A1185" s="9" t="s">
        <v>2636</v>
      </c>
      <c r="B1185" t="s">
        <v>2637</v>
      </c>
      <c r="C1185" s="8">
        <v>46094</v>
      </c>
      <c r="D1185" t="s">
        <v>188</v>
      </c>
      <c r="E1185">
        <v>29118</v>
      </c>
    </row>
    <row r="1186" spans="1:5" x14ac:dyDescent="0.2">
      <c r="A1186" s="9" t="s">
        <v>2638</v>
      </c>
      <c r="B1186" t="s">
        <v>2639</v>
      </c>
      <c r="C1186" s="8">
        <v>46127</v>
      </c>
      <c r="D1186" t="s">
        <v>244</v>
      </c>
      <c r="E1186">
        <v>29172</v>
      </c>
    </row>
    <row r="1187" spans="1:5" x14ac:dyDescent="0.2">
      <c r="A1187" s="9" t="s">
        <v>2640</v>
      </c>
      <c r="B1187" t="s">
        <v>2641</v>
      </c>
      <c r="C1187" s="8">
        <v>46773</v>
      </c>
      <c r="D1187" t="s">
        <v>188</v>
      </c>
      <c r="E1187" t="s">
        <v>2642</v>
      </c>
    </row>
    <row r="1188" spans="1:5" x14ac:dyDescent="0.2">
      <c r="A1188" s="9" t="s">
        <v>2643</v>
      </c>
      <c r="B1188" t="s">
        <v>2644</v>
      </c>
      <c r="C1188" s="8">
        <v>47325</v>
      </c>
      <c r="D1188" t="s">
        <v>244</v>
      </c>
      <c r="E1188" t="s">
        <v>2645</v>
      </c>
    </row>
    <row r="1189" spans="1:5" x14ac:dyDescent="0.2">
      <c r="A1189" s="9" t="s">
        <v>2646</v>
      </c>
      <c r="B1189" t="s">
        <v>2647</v>
      </c>
      <c r="C1189" s="8">
        <v>44057</v>
      </c>
      <c r="D1189" t="s">
        <v>188</v>
      </c>
      <c r="E1189">
        <v>29125</v>
      </c>
    </row>
    <row r="1190" spans="1:5" x14ac:dyDescent="0.2">
      <c r="A1190" s="9" t="s">
        <v>2648</v>
      </c>
      <c r="B1190" t="s">
        <v>2649</v>
      </c>
      <c r="C1190" s="8">
        <v>46914</v>
      </c>
      <c r="D1190" t="s">
        <v>188</v>
      </c>
      <c r="E1190">
        <v>29101</v>
      </c>
    </row>
    <row r="1191" spans="1:5" x14ac:dyDescent="0.2">
      <c r="A1191" s="9" t="s">
        <v>2650</v>
      </c>
      <c r="B1191" t="s">
        <v>2651</v>
      </c>
      <c r="C1191" s="8">
        <v>43346</v>
      </c>
      <c r="D1191" t="s">
        <v>258</v>
      </c>
      <c r="E1191">
        <v>29130</v>
      </c>
    </row>
    <row r="1192" spans="1:5" x14ac:dyDescent="0.2">
      <c r="A1192" s="9" t="s">
        <v>48</v>
      </c>
      <c r="B1192" t="s">
        <v>2652</v>
      </c>
      <c r="C1192" s="8">
        <v>47038</v>
      </c>
      <c r="D1192" t="s">
        <v>244</v>
      </c>
      <c r="E1192">
        <v>29170</v>
      </c>
    </row>
    <row r="1193" spans="1:5" x14ac:dyDescent="0.2">
      <c r="A1193" s="9" t="s">
        <v>2653</v>
      </c>
      <c r="B1193" t="s">
        <v>2654</v>
      </c>
      <c r="C1193" s="8">
        <v>43289</v>
      </c>
      <c r="D1193" t="s">
        <v>247</v>
      </c>
      <c r="E1193" t="s">
        <v>2655</v>
      </c>
    </row>
    <row r="1194" spans="1:5" x14ac:dyDescent="0.2">
      <c r="A1194" s="9" t="s">
        <v>2656</v>
      </c>
      <c r="B1194" t="s">
        <v>2657</v>
      </c>
      <c r="C1194" s="8">
        <v>46873</v>
      </c>
      <c r="D1194" t="s">
        <v>188</v>
      </c>
      <c r="E1194">
        <v>29169</v>
      </c>
    </row>
    <row r="1195" spans="1:5" x14ac:dyDescent="0.2">
      <c r="A1195" s="9" t="s">
        <v>2658</v>
      </c>
      <c r="B1195" t="s">
        <v>2659</v>
      </c>
      <c r="C1195" s="8">
        <v>45766</v>
      </c>
      <c r="D1195" t="s">
        <v>188</v>
      </c>
      <c r="E1195">
        <v>29166</v>
      </c>
    </row>
    <row r="1196" spans="1:5" x14ac:dyDescent="0.2">
      <c r="A1196" s="9" t="s">
        <v>2660</v>
      </c>
      <c r="B1196" t="s">
        <v>2661</v>
      </c>
      <c r="C1196" s="8">
        <v>44691</v>
      </c>
      <c r="D1196" t="s">
        <v>188</v>
      </c>
      <c r="E1196">
        <v>29118</v>
      </c>
    </row>
    <row r="1197" spans="1:5" x14ac:dyDescent="0.2">
      <c r="A1197" s="9" t="s">
        <v>2662</v>
      </c>
      <c r="B1197" t="s">
        <v>2292</v>
      </c>
      <c r="C1197" s="8">
        <v>47180</v>
      </c>
      <c r="E1197">
        <v>29170</v>
      </c>
    </row>
    <row r="1198" spans="1:5" x14ac:dyDescent="0.2">
      <c r="A1198" s="9" t="s">
        <v>2663</v>
      </c>
      <c r="B1198" t="s">
        <v>2664</v>
      </c>
      <c r="C1198" s="8">
        <v>44546</v>
      </c>
      <c r="D1198" t="s">
        <v>188</v>
      </c>
      <c r="E1198">
        <v>29154</v>
      </c>
    </row>
    <row r="1199" spans="1:5" x14ac:dyDescent="0.2">
      <c r="A1199" s="9" t="s">
        <v>2665</v>
      </c>
      <c r="B1199" t="s">
        <v>2666</v>
      </c>
      <c r="C1199" s="8">
        <v>45586</v>
      </c>
      <c r="D1199" t="s">
        <v>244</v>
      </c>
      <c r="E1199">
        <v>29123</v>
      </c>
    </row>
    <row r="1200" spans="1:5" x14ac:dyDescent="0.2">
      <c r="A1200" s="9" t="s">
        <v>2667</v>
      </c>
      <c r="B1200" t="s">
        <v>2668</v>
      </c>
      <c r="C1200" s="8">
        <v>47332</v>
      </c>
      <c r="E1200">
        <v>29170</v>
      </c>
    </row>
    <row r="1201" spans="1:5" x14ac:dyDescent="0.2">
      <c r="A1201" s="9" t="s">
        <v>2669</v>
      </c>
      <c r="B1201" t="s">
        <v>2670</v>
      </c>
      <c r="C1201" s="8">
        <v>45172</v>
      </c>
      <c r="D1201" t="s">
        <v>188</v>
      </c>
      <c r="E1201" t="s">
        <v>2318</v>
      </c>
    </row>
    <row r="1202" spans="1:5" x14ac:dyDescent="0.2">
      <c r="A1202" s="9" t="s">
        <v>2671</v>
      </c>
      <c r="B1202" t="s">
        <v>2672</v>
      </c>
      <c r="C1202" s="8">
        <v>46430</v>
      </c>
      <c r="D1202" t="s">
        <v>188</v>
      </c>
      <c r="E1202">
        <v>29150</v>
      </c>
    </row>
    <row r="1203" spans="1:5" x14ac:dyDescent="0.2">
      <c r="A1203" s="9" t="s">
        <v>2673</v>
      </c>
      <c r="B1203" t="s">
        <v>2674</v>
      </c>
      <c r="C1203" s="8">
        <v>44447</v>
      </c>
      <c r="D1203" t="s">
        <v>188</v>
      </c>
      <c r="E1203">
        <v>29063</v>
      </c>
    </row>
    <row r="1204" spans="1:5" x14ac:dyDescent="0.2">
      <c r="A1204" s="9" t="s">
        <v>5165</v>
      </c>
      <c r="B1204" t="s">
        <v>4474</v>
      </c>
      <c r="C1204" s="8">
        <v>47437</v>
      </c>
      <c r="D1204" t="s">
        <v>188</v>
      </c>
      <c r="E1204">
        <v>29072</v>
      </c>
    </row>
    <row r="1205" spans="1:5" x14ac:dyDescent="0.2">
      <c r="A1205" s="9" t="s">
        <v>2675</v>
      </c>
      <c r="B1205" t="s">
        <v>2676</v>
      </c>
      <c r="C1205" s="8">
        <v>46448</v>
      </c>
      <c r="D1205" t="s">
        <v>188</v>
      </c>
      <c r="E1205">
        <v>29073</v>
      </c>
    </row>
    <row r="1206" spans="1:5" x14ac:dyDescent="0.2">
      <c r="A1206" s="9" t="s">
        <v>2677</v>
      </c>
      <c r="B1206" t="s">
        <v>2678</v>
      </c>
      <c r="C1206" s="8">
        <v>45337</v>
      </c>
      <c r="D1206" t="s">
        <v>188</v>
      </c>
      <c r="E1206">
        <v>29063</v>
      </c>
    </row>
    <row r="1207" spans="1:5" x14ac:dyDescent="0.2">
      <c r="A1207" s="9" t="s">
        <v>2679</v>
      </c>
      <c r="B1207" t="s">
        <v>2680</v>
      </c>
      <c r="C1207" s="8">
        <v>44165</v>
      </c>
      <c r="D1207" t="s">
        <v>188</v>
      </c>
      <c r="E1207">
        <v>29036</v>
      </c>
    </row>
    <row r="1208" spans="1:5" x14ac:dyDescent="0.2">
      <c r="A1208" s="9" t="s">
        <v>2681</v>
      </c>
      <c r="B1208" t="s">
        <v>2682</v>
      </c>
      <c r="C1208" s="8">
        <v>44868</v>
      </c>
      <c r="D1208" t="s">
        <v>188</v>
      </c>
      <c r="E1208">
        <v>29033</v>
      </c>
    </row>
    <row r="1209" spans="1:5" x14ac:dyDescent="0.2">
      <c r="A1209" s="9" t="s">
        <v>2683</v>
      </c>
      <c r="B1209" t="s">
        <v>2684</v>
      </c>
      <c r="C1209" s="8">
        <v>46106</v>
      </c>
      <c r="D1209" t="s">
        <v>188</v>
      </c>
      <c r="E1209">
        <v>29045</v>
      </c>
    </row>
    <row r="1210" spans="1:5" x14ac:dyDescent="0.2">
      <c r="A1210" s="9" t="s">
        <v>2685</v>
      </c>
      <c r="B1210" t="s">
        <v>2686</v>
      </c>
      <c r="C1210" s="8">
        <v>44449</v>
      </c>
      <c r="D1210" t="s">
        <v>188</v>
      </c>
      <c r="E1210">
        <v>29069</v>
      </c>
    </row>
    <row r="1211" spans="1:5" x14ac:dyDescent="0.2">
      <c r="A1211" s="9" t="s">
        <v>2687</v>
      </c>
      <c r="B1211" t="s">
        <v>2688</v>
      </c>
      <c r="C1211" s="8">
        <v>44172</v>
      </c>
      <c r="D1211" t="s">
        <v>188</v>
      </c>
      <c r="E1211">
        <v>29072</v>
      </c>
    </row>
    <row r="1212" spans="1:5" x14ac:dyDescent="0.2">
      <c r="A1212" s="9" t="s">
        <v>2689</v>
      </c>
      <c r="B1212" t="s">
        <v>2690</v>
      </c>
      <c r="C1212" s="8">
        <v>45392</v>
      </c>
      <c r="D1212" t="s">
        <v>188</v>
      </c>
      <c r="E1212">
        <v>29036</v>
      </c>
    </row>
    <row r="1213" spans="1:5" x14ac:dyDescent="0.2">
      <c r="A1213" s="9" t="s">
        <v>2691</v>
      </c>
      <c r="B1213" t="s">
        <v>2692</v>
      </c>
      <c r="C1213" s="8">
        <v>44281</v>
      </c>
      <c r="D1213" t="s">
        <v>188</v>
      </c>
      <c r="E1213">
        <v>29016</v>
      </c>
    </row>
    <row r="1214" spans="1:5" x14ac:dyDescent="0.2">
      <c r="A1214" s="9" t="s">
        <v>2693</v>
      </c>
      <c r="B1214" t="s">
        <v>2694</v>
      </c>
      <c r="C1214" s="8">
        <v>44646</v>
      </c>
      <c r="D1214" t="s">
        <v>188</v>
      </c>
      <c r="E1214">
        <v>29036</v>
      </c>
    </row>
    <row r="1215" spans="1:5" x14ac:dyDescent="0.2">
      <c r="A1215" s="9" t="s">
        <v>2695</v>
      </c>
      <c r="B1215" t="s">
        <v>2696</v>
      </c>
      <c r="C1215" s="8">
        <v>45429</v>
      </c>
      <c r="D1215" t="s">
        <v>188</v>
      </c>
      <c r="E1215" t="s">
        <v>2697</v>
      </c>
    </row>
    <row r="1216" spans="1:5" x14ac:dyDescent="0.2">
      <c r="A1216" s="9" t="s">
        <v>2698</v>
      </c>
      <c r="B1216" t="s">
        <v>2699</v>
      </c>
      <c r="C1216" s="8">
        <v>46622</v>
      </c>
      <c r="D1216" t="s">
        <v>188</v>
      </c>
      <c r="E1216">
        <v>29006</v>
      </c>
    </row>
    <row r="1217" spans="1:5" x14ac:dyDescent="0.2">
      <c r="A1217" s="9" t="s">
        <v>2700</v>
      </c>
      <c r="B1217" t="s">
        <v>2701</v>
      </c>
      <c r="C1217" s="8">
        <v>43997</v>
      </c>
      <c r="D1217" t="s">
        <v>188</v>
      </c>
      <c r="E1217">
        <v>29073</v>
      </c>
    </row>
    <row r="1218" spans="1:5" x14ac:dyDescent="0.2">
      <c r="A1218" s="9" t="s">
        <v>2702</v>
      </c>
      <c r="B1218" t="s">
        <v>2703</v>
      </c>
      <c r="C1218" s="8">
        <v>45542</v>
      </c>
      <c r="D1218" t="s">
        <v>188</v>
      </c>
      <c r="E1218">
        <v>29045</v>
      </c>
    </row>
    <row r="1219" spans="1:5" x14ac:dyDescent="0.2">
      <c r="A1219" s="9" t="s">
        <v>2704</v>
      </c>
      <c r="B1219" t="s">
        <v>2705</v>
      </c>
      <c r="C1219" s="8">
        <v>44763</v>
      </c>
      <c r="D1219" t="s">
        <v>188</v>
      </c>
      <c r="E1219">
        <v>29040</v>
      </c>
    </row>
    <row r="1220" spans="1:5" x14ac:dyDescent="0.2">
      <c r="A1220" s="9" t="s">
        <v>2706</v>
      </c>
      <c r="B1220" t="s">
        <v>2707</v>
      </c>
      <c r="C1220" s="8">
        <v>44852</v>
      </c>
      <c r="D1220" t="s">
        <v>188</v>
      </c>
      <c r="E1220">
        <v>29063</v>
      </c>
    </row>
    <row r="1221" spans="1:5" x14ac:dyDescent="0.2">
      <c r="A1221" s="9" t="s">
        <v>2708</v>
      </c>
      <c r="B1221" t="s">
        <v>2709</v>
      </c>
      <c r="C1221" s="8">
        <v>46616</v>
      </c>
      <c r="D1221" t="s">
        <v>188</v>
      </c>
      <c r="E1221" t="s">
        <v>2710</v>
      </c>
    </row>
    <row r="1222" spans="1:5" x14ac:dyDescent="0.2">
      <c r="A1222" s="9" t="s">
        <v>2711</v>
      </c>
      <c r="B1222" t="s">
        <v>2712</v>
      </c>
      <c r="C1222" s="8">
        <v>45410</v>
      </c>
      <c r="D1222" t="s">
        <v>188</v>
      </c>
      <c r="E1222" t="s">
        <v>2713</v>
      </c>
    </row>
    <row r="1223" spans="1:5" x14ac:dyDescent="0.2">
      <c r="A1223" s="9" t="s">
        <v>2714</v>
      </c>
      <c r="B1223" t="s">
        <v>2715</v>
      </c>
      <c r="C1223" s="8">
        <v>47229</v>
      </c>
      <c r="D1223" t="s">
        <v>188</v>
      </c>
      <c r="E1223">
        <v>29016</v>
      </c>
    </row>
    <row r="1224" spans="1:5" x14ac:dyDescent="0.2">
      <c r="A1224" s="9" t="s">
        <v>2716</v>
      </c>
      <c r="B1224" t="s">
        <v>2717</v>
      </c>
      <c r="C1224" s="8">
        <v>44244</v>
      </c>
      <c r="D1224" t="s">
        <v>188</v>
      </c>
      <c r="E1224">
        <v>29063</v>
      </c>
    </row>
    <row r="1225" spans="1:5" x14ac:dyDescent="0.2">
      <c r="A1225" s="9" t="s">
        <v>2718</v>
      </c>
      <c r="B1225" t="s">
        <v>2719</v>
      </c>
      <c r="C1225" s="8">
        <v>44430</v>
      </c>
      <c r="D1225" t="s">
        <v>188</v>
      </c>
      <c r="E1225">
        <v>29031</v>
      </c>
    </row>
    <row r="1226" spans="1:5" x14ac:dyDescent="0.2">
      <c r="A1226" s="9" t="s">
        <v>2720</v>
      </c>
      <c r="B1226" t="s">
        <v>2721</v>
      </c>
      <c r="C1226" s="8">
        <v>44291</v>
      </c>
      <c r="D1226" t="s">
        <v>188</v>
      </c>
      <c r="E1226">
        <v>29075</v>
      </c>
    </row>
    <row r="1227" spans="1:5" x14ac:dyDescent="0.2">
      <c r="A1227" s="9" t="s">
        <v>2722</v>
      </c>
      <c r="B1227" t="s">
        <v>2723</v>
      </c>
      <c r="C1227" s="8">
        <v>46148</v>
      </c>
      <c r="D1227" t="s">
        <v>247</v>
      </c>
      <c r="E1227">
        <v>29063</v>
      </c>
    </row>
    <row r="1228" spans="1:5" x14ac:dyDescent="0.2">
      <c r="A1228" s="9" t="s">
        <v>2724</v>
      </c>
      <c r="B1228" t="s">
        <v>2725</v>
      </c>
      <c r="C1228" s="8">
        <v>46508</v>
      </c>
      <c r="D1228" t="s">
        <v>188</v>
      </c>
      <c r="E1228">
        <v>29063</v>
      </c>
    </row>
    <row r="1229" spans="1:5" x14ac:dyDescent="0.2">
      <c r="A1229" s="9" t="s">
        <v>2726</v>
      </c>
      <c r="B1229" t="s">
        <v>2727</v>
      </c>
      <c r="C1229" s="8">
        <v>46760</v>
      </c>
      <c r="D1229" t="s">
        <v>188</v>
      </c>
      <c r="E1229">
        <v>29054</v>
      </c>
    </row>
    <row r="1230" spans="1:5" x14ac:dyDescent="0.2">
      <c r="A1230" s="9" t="s">
        <v>2728</v>
      </c>
      <c r="B1230" t="s">
        <v>2729</v>
      </c>
      <c r="C1230" s="8">
        <v>47309</v>
      </c>
      <c r="D1230" t="s">
        <v>244</v>
      </c>
      <c r="E1230">
        <v>29073</v>
      </c>
    </row>
    <row r="1231" spans="1:5" x14ac:dyDescent="0.2">
      <c r="A1231" s="9" t="s">
        <v>2730</v>
      </c>
      <c r="B1231" t="s">
        <v>2731</v>
      </c>
      <c r="C1231" s="8">
        <v>47612</v>
      </c>
      <c r="D1231" t="s">
        <v>247</v>
      </c>
      <c r="E1231">
        <v>29063</v>
      </c>
    </row>
    <row r="1232" spans="1:5" x14ac:dyDescent="0.2">
      <c r="A1232" s="9" t="s">
        <v>2732</v>
      </c>
      <c r="B1232" t="s">
        <v>2733</v>
      </c>
      <c r="C1232" s="8">
        <v>44619</v>
      </c>
      <c r="D1232" t="s">
        <v>188</v>
      </c>
      <c r="E1232">
        <v>29038</v>
      </c>
    </row>
    <row r="1233" spans="1:5" x14ac:dyDescent="0.2">
      <c r="A1233" s="9" t="s">
        <v>2734</v>
      </c>
      <c r="B1233" t="s">
        <v>2735</v>
      </c>
      <c r="C1233" s="8">
        <v>47089</v>
      </c>
      <c r="D1233" t="s">
        <v>188</v>
      </c>
      <c r="E1233">
        <v>29078</v>
      </c>
    </row>
    <row r="1234" spans="1:5" x14ac:dyDescent="0.2">
      <c r="A1234" s="9" t="s">
        <v>2736</v>
      </c>
      <c r="B1234" t="s">
        <v>2737</v>
      </c>
      <c r="C1234" s="8">
        <v>47089</v>
      </c>
      <c r="D1234" t="s">
        <v>247</v>
      </c>
      <c r="E1234">
        <v>29078</v>
      </c>
    </row>
    <row r="1235" spans="1:5" x14ac:dyDescent="0.2">
      <c r="A1235" s="9" t="s">
        <v>2738</v>
      </c>
      <c r="B1235" t="s">
        <v>2739</v>
      </c>
      <c r="C1235" s="8">
        <v>44887</v>
      </c>
      <c r="D1235" t="s">
        <v>244</v>
      </c>
      <c r="E1235">
        <v>29045</v>
      </c>
    </row>
    <row r="1236" spans="1:5" x14ac:dyDescent="0.2">
      <c r="A1236" s="9" t="s">
        <v>2740</v>
      </c>
      <c r="B1236" t="s">
        <v>2741</v>
      </c>
      <c r="C1236" s="8">
        <v>45078</v>
      </c>
      <c r="D1236" t="s">
        <v>188</v>
      </c>
      <c r="E1236">
        <v>29063</v>
      </c>
    </row>
    <row r="1237" spans="1:5" x14ac:dyDescent="0.2">
      <c r="A1237" s="9" t="s">
        <v>2742</v>
      </c>
      <c r="B1237" t="s">
        <v>2743</v>
      </c>
      <c r="C1237" s="8">
        <v>44375</v>
      </c>
      <c r="D1237" t="s">
        <v>188</v>
      </c>
      <c r="E1237">
        <v>29082</v>
      </c>
    </row>
    <row r="1238" spans="1:5" x14ac:dyDescent="0.2">
      <c r="A1238" s="9" t="s">
        <v>2744</v>
      </c>
      <c r="B1238" t="s">
        <v>2745</v>
      </c>
      <c r="C1238" s="8">
        <v>47385</v>
      </c>
      <c r="D1238" t="s">
        <v>247</v>
      </c>
      <c r="E1238">
        <v>29016</v>
      </c>
    </row>
    <row r="1239" spans="1:5" x14ac:dyDescent="0.2">
      <c r="A1239" s="9" t="s">
        <v>2747</v>
      </c>
      <c r="B1239" t="s">
        <v>2748</v>
      </c>
      <c r="C1239" s="8">
        <v>45913</v>
      </c>
      <c r="D1239" t="s">
        <v>244</v>
      </c>
      <c r="E1239">
        <v>29063</v>
      </c>
    </row>
    <row r="1240" spans="1:5" x14ac:dyDescent="0.2">
      <c r="A1240" s="9" t="s">
        <v>2749</v>
      </c>
      <c r="B1240" t="s">
        <v>2750</v>
      </c>
      <c r="C1240" s="8">
        <v>44791</v>
      </c>
      <c r="D1240" t="s">
        <v>188</v>
      </c>
      <c r="E1240">
        <v>29072</v>
      </c>
    </row>
    <row r="1241" spans="1:5" x14ac:dyDescent="0.2">
      <c r="A1241" s="9" t="s">
        <v>2751</v>
      </c>
      <c r="B1241" t="s">
        <v>2752</v>
      </c>
      <c r="C1241" s="8">
        <v>46470</v>
      </c>
      <c r="D1241" t="s">
        <v>244</v>
      </c>
      <c r="E1241" t="s">
        <v>2753</v>
      </c>
    </row>
    <row r="1242" spans="1:5" x14ac:dyDescent="0.2">
      <c r="A1242" s="9" t="s">
        <v>2754</v>
      </c>
      <c r="B1242" t="s">
        <v>2755</v>
      </c>
      <c r="C1242" s="8">
        <v>46906</v>
      </c>
      <c r="D1242" t="s">
        <v>188</v>
      </c>
      <c r="E1242">
        <v>29078</v>
      </c>
    </row>
    <row r="1243" spans="1:5" x14ac:dyDescent="0.2">
      <c r="A1243" s="9" t="s">
        <v>2756</v>
      </c>
      <c r="B1243" t="s">
        <v>2757</v>
      </c>
      <c r="C1243" s="8">
        <v>44997</v>
      </c>
      <c r="D1243" t="s">
        <v>244</v>
      </c>
      <c r="E1243">
        <v>29067</v>
      </c>
    </row>
    <row r="1244" spans="1:5" x14ac:dyDescent="0.2">
      <c r="A1244" s="9" t="s">
        <v>2758</v>
      </c>
      <c r="B1244" t="s">
        <v>2759</v>
      </c>
      <c r="C1244" s="8">
        <v>45639</v>
      </c>
      <c r="D1244" t="s">
        <v>247</v>
      </c>
      <c r="E1244">
        <v>29020</v>
      </c>
    </row>
    <row r="1245" spans="1:5" x14ac:dyDescent="0.2">
      <c r="A1245" s="9" t="s">
        <v>2760</v>
      </c>
      <c r="B1245" t="s">
        <v>2761</v>
      </c>
      <c r="C1245" s="8">
        <v>44529</v>
      </c>
      <c r="D1245" t="s">
        <v>244</v>
      </c>
      <c r="E1245">
        <v>29070</v>
      </c>
    </row>
    <row r="1246" spans="1:5" x14ac:dyDescent="0.2">
      <c r="A1246" s="9" t="s">
        <v>2762</v>
      </c>
      <c r="B1246" t="s">
        <v>2763</v>
      </c>
      <c r="C1246" s="8">
        <v>46527</v>
      </c>
      <c r="D1246" t="s">
        <v>188</v>
      </c>
      <c r="E1246" t="s">
        <v>2764</v>
      </c>
    </row>
    <row r="1247" spans="1:5" x14ac:dyDescent="0.2">
      <c r="A1247" s="9" t="s">
        <v>2765</v>
      </c>
      <c r="B1247" t="s">
        <v>2766</v>
      </c>
      <c r="C1247" s="8">
        <v>44466</v>
      </c>
      <c r="D1247" t="s">
        <v>247</v>
      </c>
      <c r="E1247">
        <v>29053</v>
      </c>
    </row>
    <row r="1248" spans="1:5" x14ac:dyDescent="0.2">
      <c r="A1248" s="9" t="s">
        <v>2767</v>
      </c>
      <c r="B1248" t="s">
        <v>2768</v>
      </c>
      <c r="C1248" s="8">
        <v>46576</v>
      </c>
      <c r="D1248" t="s">
        <v>244</v>
      </c>
      <c r="E1248">
        <v>29072</v>
      </c>
    </row>
    <row r="1249" spans="1:5" x14ac:dyDescent="0.2">
      <c r="A1249" s="9" t="s">
        <v>2769</v>
      </c>
      <c r="B1249" t="s">
        <v>2770</v>
      </c>
      <c r="C1249" s="8">
        <v>46485</v>
      </c>
      <c r="D1249" t="s">
        <v>188</v>
      </c>
      <c r="E1249">
        <v>29063</v>
      </c>
    </row>
    <row r="1250" spans="1:5" x14ac:dyDescent="0.2">
      <c r="A1250" s="9" t="s">
        <v>2771</v>
      </c>
      <c r="B1250" t="s">
        <v>2772</v>
      </c>
      <c r="C1250" s="8">
        <v>45811</v>
      </c>
      <c r="D1250" t="s">
        <v>244</v>
      </c>
      <c r="E1250">
        <v>29036</v>
      </c>
    </row>
    <row r="1251" spans="1:5" x14ac:dyDescent="0.2">
      <c r="A1251" s="9" t="s">
        <v>2773</v>
      </c>
      <c r="B1251" t="s">
        <v>2774</v>
      </c>
      <c r="C1251" s="8">
        <v>45557</v>
      </c>
      <c r="D1251" t="s">
        <v>258</v>
      </c>
      <c r="E1251">
        <v>29054</v>
      </c>
    </row>
    <row r="1252" spans="1:5" x14ac:dyDescent="0.2">
      <c r="A1252" s="9" t="s">
        <v>2775</v>
      </c>
      <c r="B1252" t="s">
        <v>2776</v>
      </c>
      <c r="C1252" s="8">
        <v>46694</v>
      </c>
      <c r="D1252" t="s">
        <v>188</v>
      </c>
      <c r="E1252">
        <v>29069</v>
      </c>
    </row>
    <row r="1253" spans="1:5" x14ac:dyDescent="0.2">
      <c r="A1253" s="9" t="s">
        <v>2777</v>
      </c>
      <c r="B1253" t="s">
        <v>2778</v>
      </c>
      <c r="C1253" s="8">
        <v>45049</v>
      </c>
      <c r="D1253" t="s">
        <v>247</v>
      </c>
      <c r="E1253">
        <v>29040</v>
      </c>
    </row>
    <row r="1254" spans="1:5" x14ac:dyDescent="0.2">
      <c r="A1254" s="9" t="s">
        <v>2779</v>
      </c>
      <c r="B1254" t="s">
        <v>2780</v>
      </c>
      <c r="C1254" s="8">
        <v>46600</v>
      </c>
      <c r="D1254" t="s">
        <v>244</v>
      </c>
      <c r="E1254" t="s">
        <v>2781</v>
      </c>
    </row>
    <row r="1255" spans="1:5" x14ac:dyDescent="0.2">
      <c r="A1255" s="9" t="s">
        <v>2782</v>
      </c>
      <c r="B1255" t="s">
        <v>2783</v>
      </c>
      <c r="C1255" s="8">
        <v>47175</v>
      </c>
      <c r="D1255" t="s">
        <v>188</v>
      </c>
      <c r="E1255">
        <v>29073</v>
      </c>
    </row>
    <row r="1256" spans="1:5" x14ac:dyDescent="0.2">
      <c r="A1256" s="9" t="s">
        <v>2784</v>
      </c>
      <c r="B1256" t="s">
        <v>2785</v>
      </c>
      <c r="C1256" s="8">
        <v>46110</v>
      </c>
      <c r="D1256" t="s">
        <v>188</v>
      </c>
      <c r="E1256">
        <v>29063</v>
      </c>
    </row>
    <row r="1257" spans="1:5" x14ac:dyDescent="0.2">
      <c r="A1257" s="9" t="s">
        <v>2786</v>
      </c>
      <c r="B1257" t="s">
        <v>2787</v>
      </c>
      <c r="C1257" s="8">
        <v>45915</v>
      </c>
      <c r="D1257" t="s">
        <v>244</v>
      </c>
      <c r="E1257">
        <v>29078</v>
      </c>
    </row>
    <row r="1258" spans="1:5" x14ac:dyDescent="0.2">
      <c r="A1258" s="9" t="s">
        <v>2788</v>
      </c>
      <c r="B1258" t="s">
        <v>2789</v>
      </c>
      <c r="C1258" s="8">
        <v>47295</v>
      </c>
      <c r="D1258" t="s">
        <v>247</v>
      </c>
      <c r="E1258">
        <v>29073</v>
      </c>
    </row>
    <row r="1259" spans="1:5" x14ac:dyDescent="0.2">
      <c r="A1259" s="9" t="s">
        <v>2790</v>
      </c>
      <c r="B1259" t="s">
        <v>2791</v>
      </c>
      <c r="C1259" s="8">
        <v>47151</v>
      </c>
      <c r="D1259" t="s">
        <v>188</v>
      </c>
      <c r="E1259">
        <v>29065</v>
      </c>
    </row>
    <row r="1260" spans="1:5" x14ac:dyDescent="0.2">
      <c r="A1260" s="9" t="s">
        <v>5166</v>
      </c>
      <c r="B1260" t="s">
        <v>5167</v>
      </c>
      <c r="C1260" s="8">
        <v>47455</v>
      </c>
      <c r="D1260" t="s">
        <v>244</v>
      </c>
      <c r="E1260">
        <v>29045</v>
      </c>
    </row>
    <row r="1261" spans="1:5" x14ac:dyDescent="0.2">
      <c r="A1261" s="9" t="s">
        <v>2792</v>
      </c>
      <c r="B1261" t="s">
        <v>2793</v>
      </c>
      <c r="C1261" s="8">
        <v>46766</v>
      </c>
      <c r="D1261" t="s">
        <v>247</v>
      </c>
      <c r="E1261" t="s">
        <v>2794</v>
      </c>
    </row>
    <row r="1262" spans="1:5" x14ac:dyDescent="0.2">
      <c r="A1262" s="9" t="s">
        <v>2795</v>
      </c>
      <c r="B1262" t="s">
        <v>2796</v>
      </c>
      <c r="C1262" s="8">
        <v>46976</v>
      </c>
      <c r="D1262" t="s">
        <v>188</v>
      </c>
      <c r="E1262">
        <v>29054</v>
      </c>
    </row>
    <row r="1263" spans="1:5" x14ac:dyDescent="0.2">
      <c r="A1263" s="9" t="s">
        <v>2797</v>
      </c>
      <c r="B1263" t="s">
        <v>2798</v>
      </c>
      <c r="C1263" s="8">
        <v>45507</v>
      </c>
      <c r="D1263" t="s">
        <v>244</v>
      </c>
      <c r="E1263">
        <v>29032</v>
      </c>
    </row>
    <row r="1264" spans="1:5" x14ac:dyDescent="0.2">
      <c r="A1264" s="9" t="s">
        <v>2799</v>
      </c>
      <c r="B1264" t="s">
        <v>2800</v>
      </c>
      <c r="C1264" s="8">
        <v>47283</v>
      </c>
      <c r="D1264" t="s">
        <v>244</v>
      </c>
      <c r="E1264">
        <v>29020</v>
      </c>
    </row>
    <row r="1265" spans="1:5" x14ac:dyDescent="0.2">
      <c r="A1265" s="9" t="s">
        <v>2801</v>
      </c>
      <c r="B1265" t="s">
        <v>2802</v>
      </c>
      <c r="C1265" s="8">
        <v>44752</v>
      </c>
      <c r="D1265" t="s">
        <v>247</v>
      </c>
      <c r="E1265">
        <v>29036</v>
      </c>
    </row>
    <row r="1266" spans="1:5" x14ac:dyDescent="0.2">
      <c r="A1266" s="9" t="s">
        <v>2803</v>
      </c>
      <c r="B1266" t="s">
        <v>2804</v>
      </c>
      <c r="C1266" s="8">
        <v>45043</v>
      </c>
      <c r="D1266" t="s">
        <v>188</v>
      </c>
      <c r="E1266" t="s">
        <v>2805</v>
      </c>
    </row>
    <row r="1267" spans="1:5" x14ac:dyDescent="0.2">
      <c r="A1267" s="9" t="s">
        <v>2806</v>
      </c>
      <c r="B1267" t="s">
        <v>2807</v>
      </c>
      <c r="C1267" s="8">
        <v>44818</v>
      </c>
      <c r="D1267" t="s">
        <v>247</v>
      </c>
      <c r="E1267">
        <v>29073</v>
      </c>
    </row>
    <row r="1268" spans="1:5" x14ac:dyDescent="0.2">
      <c r="A1268" s="9" t="s">
        <v>2808</v>
      </c>
      <c r="B1268" t="s">
        <v>2809</v>
      </c>
      <c r="C1268" s="8">
        <v>47325</v>
      </c>
      <c r="D1268" t="s">
        <v>244</v>
      </c>
      <c r="E1268">
        <v>29002</v>
      </c>
    </row>
    <row r="1269" spans="1:5" x14ac:dyDescent="0.2">
      <c r="A1269" s="9" t="s">
        <v>2810</v>
      </c>
      <c r="B1269" t="s">
        <v>2811</v>
      </c>
      <c r="C1269" s="8">
        <v>47368</v>
      </c>
      <c r="D1269" t="s">
        <v>244</v>
      </c>
      <c r="E1269">
        <v>29063</v>
      </c>
    </row>
    <row r="1270" spans="1:5" x14ac:dyDescent="0.2">
      <c r="A1270" s="9" t="s">
        <v>2812</v>
      </c>
      <c r="B1270" t="s">
        <v>2813</v>
      </c>
      <c r="C1270" s="8">
        <v>43883</v>
      </c>
      <c r="D1270" t="s">
        <v>188</v>
      </c>
      <c r="E1270">
        <v>29040</v>
      </c>
    </row>
    <row r="1271" spans="1:5" x14ac:dyDescent="0.2">
      <c r="A1271" s="9" t="s">
        <v>2814</v>
      </c>
      <c r="B1271" t="s">
        <v>2815</v>
      </c>
      <c r="C1271" s="8">
        <v>46451</v>
      </c>
      <c r="D1271" t="s">
        <v>188</v>
      </c>
      <c r="E1271">
        <v>29016</v>
      </c>
    </row>
    <row r="1272" spans="1:5" x14ac:dyDescent="0.2">
      <c r="A1272" s="9" t="s">
        <v>2816</v>
      </c>
      <c r="B1272" t="s">
        <v>2817</v>
      </c>
      <c r="C1272" s="8">
        <v>47202</v>
      </c>
      <c r="D1272" t="s">
        <v>247</v>
      </c>
      <c r="E1272">
        <v>29020</v>
      </c>
    </row>
    <row r="1273" spans="1:5" x14ac:dyDescent="0.2">
      <c r="A1273" s="9" t="s">
        <v>2818</v>
      </c>
      <c r="B1273" t="s">
        <v>2819</v>
      </c>
      <c r="C1273" s="8">
        <v>45678</v>
      </c>
      <c r="D1273" t="s">
        <v>247</v>
      </c>
      <c r="E1273">
        <v>29063</v>
      </c>
    </row>
    <row r="1274" spans="1:5" x14ac:dyDescent="0.2">
      <c r="A1274" s="9" t="s">
        <v>2820</v>
      </c>
      <c r="B1274" t="s">
        <v>2821</v>
      </c>
      <c r="C1274" s="8">
        <v>46044</v>
      </c>
      <c r="D1274" t="s">
        <v>244</v>
      </c>
      <c r="E1274">
        <v>29033</v>
      </c>
    </row>
    <row r="1275" spans="1:5" x14ac:dyDescent="0.2">
      <c r="A1275" s="9" t="s">
        <v>2822</v>
      </c>
      <c r="B1275" t="s">
        <v>2823</v>
      </c>
      <c r="C1275" s="8">
        <v>44379</v>
      </c>
      <c r="D1275" t="s">
        <v>188</v>
      </c>
      <c r="E1275" t="s">
        <v>2824</v>
      </c>
    </row>
    <row r="1276" spans="1:5" x14ac:dyDescent="0.2">
      <c r="A1276" s="9" t="s">
        <v>2825</v>
      </c>
      <c r="B1276" t="s">
        <v>2826</v>
      </c>
      <c r="C1276" s="8">
        <v>45662</v>
      </c>
      <c r="D1276" t="s">
        <v>244</v>
      </c>
      <c r="E1276">
        <v>29078</v>
      </c>
    </row>
    <row r="1277" spans="1:5" x14ac:dyDescent="0.2">
      <c r="A1277" s="9" t="s">
        <v>2827</v>
      </c>
      <c r="B1277" t="s">
        <v>2828</v>
      </c>
      <c r="C1277" s="8">
        <v>46814</v>
      </c>
      <c r="D1277" t="s">
        <v>188</v>
      </c>
      <c r="E1277">
        <v>29063</v>
      </c>
    </row>
    <row r="1278" spans="1:5" x14ac:dyDescent="0.2">
      <c r="A1278" s="9" t="s">
        <v>2829</v>
      </c>
      <c r="B1278" t="s">
        <v>2830</v>
      </c>
      <c r="C1278" s="8">
        <v>45083</v>
      </c>
      <c r="D1278" t="s">
        <v>247</v>
      </c>
      <c r="E1278">
        <v>29071</v>
      </c>
    </row>
    <row r="1279" spans="1:5" x14ac:dyDescent="0.2">
      <c r="A1279" s="9" t="s">
        <v>2831</v>
      </c>
      <c r="B1279" t="s">
        <v>2832</v>
      </c>
      <c r="C1279" s="8">
        <v>44106</v>
      </c>
      <c r="D1279" t="s">
        <v>188</v>
      </c>
      <c r="E1279">
        <v>29072</v>
      </c>
    </row>
    <row r="1280" spans="1:5" x14ac:dyDescent="0.2">
      <c r="A1280" s="9" t="s">
        <v>2833</v>
      </c>
      <c r="B1280" t="s">
        <v>2834</v>
      </c>
      <c r="C1280" s="8">
        <v>44029</v>
      </c>
      <c r="D1280" t="s">
        <v>188</v>
      </c>
      <c r="E1280">
        <v>29075</v>
      </c>
    </row>
    <row r="1281" spans="1:5" x14ac:dyDescent="0.2">
      <c r="A1281" s="9" t="s">
        <v>2835</v>
      </c>
      <c r="B1281" t="s">
        <v>2836</v>
      </c>
      <c r="C1281" s="8">
        <v>45561</v>
      </c>
      <c r="D1281" t="s">
        <v>247</v>
      </c>
      <c r="E1281">
        <v>29020</v>
      </c>
    </row>
    <row r="1282" spans="1:5" x14ac:dyDescent="0.2">
      <c r="A1282" s="9" t="s">
        <v>2837</v>
      </c>
      <c r="B1282" t="s">
        <v>2838</v>
      </c>
      <c r="C1282" s="8">
        <v>44871</v>
      </c>
      <c r="D1282" t="s">
        <v>244</v>
      </c>
      <c r="E1282">
        <v>29054</v>
      </c>
    </row>
    <row r="1283" spans="1:5" x14ac:dyDescent="0.2">
      <c r="A1283" s="9" t="s">
        <v>2839</v>
      </c>
      <c r="B1283" t="s">
        <v>2840</v>
      </c>
      <c r="C1283" s="8">
        <v>47499</v>
      </c>
      <c r="D1283" t="s">
        <v>188</v>
      </c>
      <c r="E1283">
        <v>29061</v>
      </c>
    </row>
    <row r="1284" spans="1:5" x14ac:dyDescent="0.2">
      <c r="A1284" s="9" t="s">
        <v>2843</v>
      </c>
      <c r="B1284" t="s">
        <v>2844</v>
      </c>
      <c r="C1284" s="8">
        <v>44692</v>
      </c>
      <c r="D1284" t="s">
        <v>188</v>
      </c>
      <c r="E1284">
        <v>29072</v>
      </c>
    </row>
    <row r="1285" spans="1:5" x14ac:dyDescent="0.2">
      <c r="A1285" s="9" t="s">
        <v>2845</v>
      </c>
      <c r="B1285" t="s">
        <v>2846</v>
      </c>
      <c r="C1285" s="8">
        <v>45260</v>
      </c>
      <c r="D1285" t="s">
        <v>247</v>
      </c>
      <c r="E1285">
        <v>29020</v>
      </c>
    </row>
    <row r="1286" spans="1:5" x14ac:dyDescent="0.2">
      <c r="A1286" s="9" t="s">
        <v>2847</v>
      </c>
      <c r="B1286" t="s">
        <v>2848</v>
      </c>
      <c r="C1286" s="8">
        <v>46202</v>
      </c>
      <c r="D1286" t="s">
        <v>188</v>
      </c>
      <c r="E1286">
        <v>29020</v>
      </c>
    </row>
    <row r="1287" spans="1:5" x14ac:dyDescent="0.2">
      <c r="A1287" s="9" t="s">
        <v>2849</v>
      </c>
      <c r="B1287" t="s">
        <v>2850</v>
      </c>
      <c r="C1287" s="8">
        <v>44006</v>
      </c>
      <c r="D1287" t="s">
        <v>247</v>
      </c>
      <c r="E1287">
        <v>29070</v>
      </c>
    </row>
    <row r="1288" spans="1:5" x14ac:dyDescent="0.2">
      <c r="A1288" s="9" t="s">
        <v>2851</v>
      </c>
      <c r="B1288" t="s">
        <v>2852</v>
      </c>
      <c r="C1288" s="8">
        <v>44994</v>
      </c>
      <c r="E1288">
        <v>29067</v>
      </c>
    </row>
    <row r="1289" spans="1:5" x14ac:dyDescent="0.2">
      <c r="A1289" s="9" t="s">
        <v>2853</v>
      </c>
      <c r="B1289" t="s">
        <v>2854</v>
      </c>
      <c r="C1289" s="8">
        <v>46141</v>
      </c>
      <c r="D1289" t="s">
        <v>244</v>
      </c>
      <c r="E1289">
        <v>29045</v>
      </c>
    </row>
    <row r="1290" spans="1:5" x14ac:dyDescent="0.2">
      <c r="A1290" s="9" t="s">
        <v>2855</v>
      </c>
      <c r="B1290" t="s">
        <v>2856</v>
      </c>
      <c r="C1290" s="8">
        <v>43170</v>
      </c>
      <c r="D1290" t="s">
        <v>247</v>
      </c>
      <c r="E1290">
        <v>29020</v>
      </c>
    </row>
    <row r="1291" spans="1:5" x14ac:dyDescent="0.2">
      <c r="A1291" s="9" t="s">
        <v>2857</v>
      </c>
      <c r="B1291" t="s">
        <v>2858</v>
      </c>
      <c r="C1291" s="8">
        <v>44987</v>
      </c>
      <c r="D1291" t="s">
        <v>258</v>
      </c>
      <c r="E1291" t="s">
        <v>2859</v>
      </c>
    </row>
    <row r="1292" spans="1:5" x14ac:dyDescent="0.2">
      <c r="A1292" s="9" t="s">
        <v>2860</v>
      </c>
      <c r="B1292" t="s">
        <v>2861</v>
      </c>
      <c r="C1292" s="8">
        <v>46866</v>
      </c>
      <c r="D1292" t="s">
        <v>258</v>
      </c>
      <c r="E1292">
        <v>29036</v>
      </c>
    </row>
    <row r="1293" spans="1:5" x14ac:dyDescent="0.2">
      <c r="A1293" s="9" t="s">
        <v>2862</v>
      </c>
      <c r="B1293" t="s">
        <v>2863</v>
      </c>
      <c r="C1293" s="8">
        <v>46215</v>
      </c>
      <c r="D1293" t="s">
        <v>188</v>
      </c>
      <c r="E1293">
        <v>29072</v>
      </c>
    </row>
    <row r="1294" spans="1:5" x14ac:dyDescent="0.2">
      <c r="A1294" s="9" t="s">
        <v>2864</v>
      </c>
      <c r="B1294" t="s">
        <v>2865</v>
      </c>
      <c r="C1294" s="8">
        <v>45778</v>
      </c>
      <c r="D1294" t="s">
        <v>247</v>
      </c>
      <c r="E1294">
        <v>29073</v>
      </c>
    </row>
    <row r="1295" spans="1:5" x14ac:dyDescent="0.2">
      <c r="A1295" s="9" t="s">
        <v>2866</v>
      </c>
      <c r="B1295" t="s">
        <v>2867</v>
      </c>
      <c r="C1295" s="8">
        <v>46095</v>
      </c>
      <c r="D1295" t="s">
        <v>188</v>
      </c>
      <c r="E1295">
        <v>29053</v>
      </c>
    </row>
    <row r="1296" spans="1:5" x14ac:dyDescent="0.2">
      <c r="A1296" s="9" t="s">
        <v>2868</v>
      </c>
      <c r="B1296" t="s">
        <v>2869</v>
      </c>
      <c r="C1296" s="8">
        <v>45225</v>
      </c>
      <c r="D1296" t="s">
        <v>258</v>
      </c>
      <c r="E1296" t="s">
        <v>2870</v>
      </c>
    </row>
    <row r="1297" spans="1:5" x14ac:dyDescent="0.2">
      <c r="A1297" s="9" t="s">
        <v>2871</v>
      </c>
      <c r="B1297" t="s">
        <v>2872</v>
      </c>
      <c r="C1297" s="8">
        <v>45225</v>
      </c>
      <c r="D1297" t="s">
        <v>340</v>
      </c>
      <c r="E1297">
        <v>29044</v>
      </c>
    </row>
    <row r="1298" spans="1:5" x14ac:dyDescent="0.2">
      <c r="A1298" s="9" t="s">
        <v>2873</v>
      </c>
      <c r="B1298" t="s">
        <v>2874</v>
      </c>
      <c r="C1298" s="8">
        <v>44421</v>
      </c>
      <c r="D1298" t="s">
        <v>244</v>
      </c>
      <c r="E1298">
        <v>29073</v>
      </c>
    </row>
    <row r="1299" spans="1:5" x14ac:dyDescent="0.2">
      <c r="A1299" s="9" t="s">
        <v>2875</v>
      </c>
      <c r="B1299" t="s">
        <v>2876</v>
      </c>
      <c r="C1299" s="8">
        <v>43660</v>
      </c>
      <c r="D1299" t="s">
        <v>247</v>
      </c>
      <c r="E1299" t="s">
        <v>2877</v>
      </c>
    </row>
    <row r="1300" spans="1:5" x14ac:dyDescent="0.2">
      <c r="A1300" s="9" t="s">
        <v>2878</v>
      </c>
      <c r="B1300" t="s">
        <v>2879</v>
      </c>
      <c r="C1300" s="8">
        <v>45669</v>
      </c>
      <c r="D1300" t="s">
        <v>188</v>
      </c>
      <c r="E1300" t="s">
        <v>2880</v>
      </c>
    </row>
    <row r="1301" spans="1:5" x14ac:dyDescent="0.2">
      <c r="A1301" s="9" t="s">
        <v>2881</v>
      </c>
      <c r="B1301" t="s">
        <v>2882</v>
      </c>
      <c r="C1301" s="8">
        <v>44840</v>
      </c>
      <c r="D1301" t="s">
        <v>244</v>
      </c>
      <c r="E1301">
        <v>29033</v>
      </c>
    </row>
    <row r="1302" spans="1:5" x14ac:dyDescent="0.2">
      <c r="A1302" s="9" t="s">
        <v>2883</v>
      </c>
      <c r="B1302" t="s">
        <v>2884</v>
      </c>
      <c r="C1302" s="8">
        <v>44358</v>
      </c>
      <c r="D1302" t="s">
        <v>258</v>
      </c>
      <c r="E1302">
        <v>29033</v>
      </c>
    </row>
    <row r="1303" spans="1:5" x14ac:dyDescent="0.2">
      <c r="A1303" s="9" t="s">
        <v>2885</v>
      </c>
      <c r="B1303" t="s">
        <v>2886</v>
      </c>
      <c r="C1303" s="8">
        <v>45803</v>
      </c>
      <c r="D1303" t="s">
        <v>244</v>
      </c>
      <c r="E1303">
        <v>29070</v>
      </c>
    </row>
    <row r="1304" spans="1:5" x14ac:dyDescent="0.2">
      <c r="A1304" s="9" t="s">
        <v>2887</v>
      </c>
      <c r="B1304" t="s">
        <v>2888</v>
      </c>
      <c r="C1304" s="8">
        <v>46380</v>
      </c>
      <c r="D1304" t="s">
        <v>244</v>
      </c>
      <c r="E1304" t="s">
        <v>2889</v>
      </c>
    </row>
    <row r="1305" spans="1:5" x14ac:dyDescent="0.2">
      <c r="A1305" s="9" t="s">
        <v>2890</v>
      </c>
      <c r="B1305" t="s">
        <v>2891</v>
      </c>
      <c r="C1305" s="8">
        <v>45827</v>
      </c>
      <c r="D1305" t="s">
        <v>244</v>
      </c>
      <c r="E1305" t="s">
        <v>2892</v>
      </c>
    </row>
    <row r="1306" spans="1:5" x14ac:dyDescent="0.2">
      <c r="A1306" s="9" t="s">
        <v>2893</v>
      </c>
      <c r="B1306" t="s">
        <v>2894</v>
      </c>
      <c r="C1306" s="8">
        <v>45488</v>
      </c>
      <c r="D1306" t="s">
        <v>247</v>
      </c>
      <c r="E1306">
        <v>29073</v>
      </c>
    </row>
    <row r="1307" spans="1:5" x14ac:dyDescent="0.2">
      <c r="A1307" s="9" t="s">
        <v>2895</v>
      </c>
      <c r="B1307" t="s">
        <v>2896</v>
      </c>
      <c r="C1307" s="8">
        <v>46491</v>
      </c>
      <c r="D1307" t="s">
        <v>244</v>
      </c>
      <c r="E1307">
        <v>29036</v>
      </c>
    </row>
    <row r="1308" spans="1:5" x14ac:dyDescent="0.2">
      <c r="A1308" s="9" t="s">
        <v>2897</v>
      </c>
      <c r="B1308" t="s">
        <v>2898</v>
      </c>
      <c r="C1308" s="8">
        <v>44536</v>
      </c>
      <c r="D1308" t="s">
        <v>244</v>
      </c>
      <c r="E1308">
        <v>29048</v>
      </c>
    </row>
    <row r="1309" spans="1:5" x14ac:dyDescent="0.2">
      <c r="A1309" s="9" t="s">
        <v>2899</v>
      </c>
      <c r="B1309" t="s">
        <v>2900</v>
      </c>
      <c r="C1309" s="8">
        <v>46144</v>
      </c>
      <c r="D1309" t="s">
        <v>258</v>
      </c>
      <c r="E1309">
        <v>29072</v>
      </c>
    </row>
    <row r="1310" spans="1:5" x14ac:dyDescent="0.2">
      <c r="A1310" s="9" t="s">
        <v>2901</v>
      </c>
      <c r="B1310" t="s">
        <v>2902</v>
      </c>
      <c r="C1310" s="8">
        <v>47513</v>
      </c>
      <c r="D1310" t="s">
        <v>244</v>
      </c>
      <c r="E1310">
        <v>29061</v>
      </c>
    </row>
    <row r="1311" spans="1:5" x14ac:dyDescent="0.2">
      <c r="A1311" s="9" t="s">
        <v>2903</v>
      </c>
      <c r="B1311" t="s">
        <v>2904</v>
      </c>
      <c r="C1311" s="8">
        <v>45169</v>
      </c>
      <c r="D1311" t="s">
        <v>247</v>
      </c>
      <c r="E1311">
        <v>29078</v>
      </c>
    </row>
    <row r="1312" spans="1:5" x14ac:dyDescent="0.2">
      <c r="A1312" s="9" t="s">
        <v>2905</v>
      </c>
      <c r="B1312" t="s">
        <v>2906</v>
      </c>
      <c r="C1312" s="8">
        <v>46502</v>
      </c>
      <c r="D1312" t="s">
        <v>188</v>
      </c>
      <c r="E1312">
        <v>29020</v>
      </c>
    </row>
    <row r="1313" spans="1:5" x14ac:dyDescent="0.2">
      <c r="A1313" s="9" t="s">
        <v>2907</v>
      </c>
      <c r="B1313" t="s">
        <v>2908</v>
      </c>
      <c r="C1313" s="8">
        <v>44603</v>
      </c>
      <c r="D1313" t="s">
        <v>244</v>
      </c>
      <c r="E1313">
        <v>29078</v>
      </c>
    </row>
    <row r="1314" spans="1:5" x14ac:dyDescent="0.2">
      <c r="A1314" s="9" t="s">
        <v>2909</v>
      </c>
      <c r="B1314" t="s">
        <v>2910</v>
      </c>
      <c r="C1314" s="8">
        <v>43902</v>
      </c>
      <c r="D1314" t="s">
        <v>244</v>
      </c>
      <c r="E1314">
        <v>29016</v>
      </c>
    </row>
    <row r="1315" spans="1:5" x14ac:dyDescent="0.2">
      <c r="A1315" s="9" t="s">
        <v>2911</v>
      </c>
      <c r="B1315" t="s">
        <v>2912</v>
      </c>
      <c r="C1315" s="8">
        <v>44737</v>
      </c>
      <c r="D1315" t="s">
        <v>247</v>
      </c>
      <c r="E1315">
        <v>29073</v>
      </c>
    </row>
    <row r="1316" spans="1:5" x14ac:dyDescent="0.2">
      <c r="A1316" s="9" t="s">
        <v>2913</v>
      </c>
      <c r="B1316" t="s">
        <v>2914</v>
      </c>
      <c r="C1316" s="8">
        <v>45744</v>
      </c>
      <c r="D1316" t="s">
        <v>244</v>
      </c>
      <c r="E1316">
        <v>29063</v>
      </c>
    </row>
    <row r="1317" spans="1:5" x14ac:dyDescent="0.2">
      <c r="A1317" s="9" t="s">
        <v>2915</v>
      </c>
      <c r="B1317" t="s">
        <v>2916</v>
      </c>
      <c r="C1317" s="8">
        <v>45521</v>
      </c>
      <c r="D1317" t="s">
        <v>258</v>
      </c>
      <c r="E1317">
        <v>29078</v>
      </c>
    </row>
    <row r="1318" spans="1:5" x14ac:dyDescent="0.2">
      <c r="A1318" s="9" t="s">
        <v>2917</v>
      </c>
      <c r="B1318" t="s">
        <v>2918</v>
      </c>
      <c r="C1318" s="8">
        <v>44372</v>
      </c>
      <c r="D1318" t="s">
        <v>247</v>
      </c>
      <c r="E1318">
        <v>29069</v>
      </c>
    </row>
    <row r="1319" spans="1:5" x14ac:dyDescent="0.2">
      <c r="A1319" s="9" t="s">
        <v>2919</v>
      </c>
      <c r="B1319" t="s">
        <v>2920</v>
      </c>
      <c r="C1319" s="8">
        <v>46082</v>
      </c>
      <c r="D1319" t="s">
        <v>244</v>
      </c>
      <c r="E1319">
        <v>29063</v>
      </c>
    </row>
    <row r="1320" spans="1:5" x14ac:dyDescent="0.2">
      <c r="A1320" s="9" t="s">
        <v>2921</v>
      </c>
      <c r="B1320" t="s">
        <v>2922</v>
      </c>
      <c r="C1320" s="8">
        <v>44799</v>
      </c>
      <c r="D1320" t="s">
        <v>188</v>
      </c>
      <c r="E1320">
        <v>29006</v>
      </c>
    </row>
    <row r="1321" spans="1:5" x14ac:dyDescent="0.2">
      <c r="A1321" s="9" t="s">
        <v>2923</v>
      </c>
      <c r="B1321" t="s">
        <v>2924</v>
      </c>
      <c r="C1321" s="8">
        <v>46378</v>
      </c>
      <c r="D1321" t="s">
        <v>247</v>
      </c>
      <c r="E1321">
        <v>29020</v>
      </c>
    </row>
    <row r="1322" spans="1:5" x14ac:dyDescent="0.2">
      <c r="A1322" s="9" t="s">
        <v>2925</v>
      </c>
      <c r="B1322" t="s">
        <v>2926</v>
      </c>
      <c r="C1322" s="8">
        <v>44702</v>
      </c>
      <c r="D1322" t="s">
        <v>247</v>
      </c>
      <c r="E1322">
        <v>29036</v>
      </c>
    </row>
    <row r="1323" spans="1:5" x14ac:dyDescent="0.2">
      <c r="A1323" s="9" t="s">
        <v>2927</v>
      </c>
      <c r="B1323" t="s">
        <v>2928</v>
      </c>
      <c r="C1323" s="8">
        <v>46509</v>
      </c>
      <c r="D1323" t="s">
        <v>188</v>
      </c>
      <c r="E1323">
        <v>29072</v>
      </c>
    </row>
    <row r="1324" spans="1:5" x14ac:dyDescent="0.2">
      <c r="A1324" s="9" t="s">
        <v>2929</v>
      </c>
      <c r="B1324" t="s">
        <v>2930</v>
      </c>
      <c r="C1324" s="8">
        <v>45344</v>
      </c>
      <c r="D1324" t="s">
        <v>244</v>
      </c>
      <c r="E1324" t="s">
        <v>2931</v>
      </c>
    </row>
    <row r="1325" spans="1:5" x14ac:dyDescent="0.2">
      <c r="A1325" s="9" t="s">
        <v>2932</v>
      </c>
      <c r="B1325" t="s">
        <v>2933</v>
      </c>
      <c r="C1325" s="8">
        <v>45883</v>
      </c>
      <c r="D1325" t="s">
        <v>244</v>
      </c>
      <c r="E1325">
        <v>29020</v>
      </c>
    </row>
    <row r="1326" spans="1:5" x14ac:dyDescent="0.2">
      <c r="A1326" s="9" t="s">
        <v>2935</v>
      </c>
      <c r="B1326" t="s">
        <v>2936</v>
      </c>
      <c r="C1326" s="8">
        <v>46417</v>
      </c>
      <c r="D1326" t="s">
        <v>188</v>
      </c>
      <c r="E1326">
        <v>29054</v>
      </c>
    </row>
    <row r="1327" spans="1:5" x14ac:dyDescent="0.2">
      <c r="A1327" s="9" t="s">
        <v>2937</v>
      </c>
      <c r="B1327" t="s">
        <v>2938</v>
      </c>
      <c r="C1327" s="8">
        <v>46969</v>
      </c>
      <c r="D1327" t="s">
        <v>188</v>
      </c>
      <c r="E1327">
        <v>29063</v>
      </c>
    </row>
    <row r="1328" spans="1:5" x14ac:dyDescent="0.2">
      <c r="A1328" s="9" t="s">
        <v>2939</v>
      </c>
      <c r="B1328" t="s">
        <v>2940</v>
      </c>
      <c r="C1328" s="8">
        <v>46422</v>
      </c>
      <c r="D1328" t="s">
        <v>244</v>
      </c>
      <c r="E1328">
        <v>29020</v>
      </c>
    </row>
    <row r="1329" spans="1:5" x14ac:dyDescent="0.2">
      <c r="A1329" s="9" t="s">
        <v>2941</v>
      </c>
      <c r="B1329" t="s">
        <v>2942</v>
      </c>
      <c r="C1329" s="8">
        <v>44886</v>
      </c>
      <c r="D1329" t="s">
        <v>244</v>
      </c>
      <c r="E1329">
        <v>29033</v>
      </c>
    </row>
    <row r="1330" spans="1:5" x14ac:dyDescent="0.2">
      <c r="A1330" s="9" t="s">
        <v>2943</v>
      </c>
      <c r="B1330" t="s">
        <v>2944</v>
      </c>
      <c r="C1330" s="8">
        <v>46328</v>
      </c>
      <c r="D1330" t="s">
        <v>258</v>
      </c>
      <c r="E1330">
        <v>29070</v>
      </c>
    </row>
    <row r="1331" spans="1:5" x14ac:dyDescent="0.2">
      <c r="A1331" s="9" t="s">
        <v>2945</v>
      </c>
      <c r="B1331" t="s">
        <v>2946</v>
      </c>
      <c r="C1331" s="8">
        <v>46984</v>
      </c>
      <c r="D1331" t="s">
        <v>244</v>
      </c>
      <c r="E1331">
        <v>29072</v>
      </c>
    </row>
    <row r="1332" spans="1:5" x14ac:dyDescent="0.2">
      <c r="A1332" s="9" t="s">
        <v>2947</v>
      </c>
      <c r="B1332" t="s">
        <v>2948</v>
      </c>
      <c r="C1332" s="8">
        <v>45989</v>
      </c>
      <c r="D1332" t="s">
        <v>244</v>
      </c>
      <c r="E1332">
        <v>29003</v>
      </c>
    </row>
    <row r="1333" spans="1:5" x14ac:dyDescent="0.2">
      <c r="A1333" s="9" t="s">
        <v>2949</v>
      </c>
      <c r="B1333" t="s">
        <v>2950</v>
      </c>
      <c r="C1333" s="8">
        <v>47565</v>
      </c>
      <c r="D1333" t="s">
        <v>244</v>
      </c>
      <c r="E1333">
        <v>29073</v>
      </c>
    </row>
    <row r="1334" spans="1:5" x14ac:dyDescent="0.2">
      <c r="A1334" s="9" t="s">
        <v>2951</v>
      </c>
      <c r="B1334" t="s">
        <v>2952</v>
      </c>
      <c r="C1334" s="8">
        <v>46242</v>
      </c>
      <c r="D1334" t="s">
        <v>258</v>
      </c>
      <c r="E1334">
        <v>29072</v>
      </c>
    </row>
    <row r="1335" spans="1:5" x14ac:dyDescent="0.2">
      <c r="A1335" s="9" t="s">
        <v>2953</v>
      </c>
      <c r="B1335" t="s">
        <v>2954</v>
      </c>
      <c r="C1335" s="8">
        <v>46511</v>
      </c>
      <c r="D1335" t="s">
        <v>247</v>
      </c>
      <c r="E1335">
        <v>29072</v>
      </c>
    </row>
    <row r="1336" spans="1:5" x14ac:dyDescent="0.2">
      <c r="A1336" s="9" t="s">
        <v>2955</v>
      </c>
      <c r="B1336" t="s">
        <v>2956</v>
      </c>
      <c r="C1336" s="8">
        <v>47130</v>
      </c>
      <c r="D1336" t="s">
        <v>340</v>
      </c>
      <c r="E1336">
        <v>29053</v>
      </c>
    </row>
    <row r="1337" spans="1:5" x14ac:dyDescent="0.2">
      <c r="A1337" s="9" t="s">
        <v>5168</v>
      </c>
      <c r="B1337" t="s">
        <v>5169</v>
      </c>
      <c r="C1337" s="8">
        <v>44414</v>
      </c>
      <c r="D1337" t="s">
        <v>258</v>
      </c>
      <c r="E1337">
        <v>29063</v>
      </c>
    </row>
    <row r="1338" spans="1:5" x14ac:dyDescent="0.2">
      <c r="A1338" s="9" t="s">
        <v>2957</v>
      </c>
      <c r="B1338" t="s">
        <v>2958</v>
      </c>
      <c r="C1338" s="8">
        <v>46516</v>
      </c>
      <c r="D1338" t="s">
        <v>340</v>
      </c>
      <c r="E1338">
        <v>29020</v>
      </c>
    </row>
    <row r="1339" spans="1:5" x14ac:dyDescent="0.2">
      <c r="A1339" s="9" t="s">
        <v>2959</v>
      </c>
      <c r="B1339" t="s">
        <v>2960</v>
      </c>
      <c r="C1339" s="8">
        <v>47313</v>
      </c>
      <c r="D1339" t="s">
        <v>244</v>
      </c>
      <c r="E1339">
        <v>29036</v>
      </c>
    </row>
    <row r="1340" spans="1:5" x14ac:dyDescent="0.2">
      <c r="A1340" s="9" t="s">
        <v>5170</v>
      </c>
      <c r="B1340" t="s">
        <v>5171</v>
      </c>
      <c r="C1340" s="8">
        <v>45281</v>
      </c>
      <c r="D1340" t="s">
        <v>244</v>
      </c>
      <c r="E1340">
        <v>29036</v>
      </c>
    </row>
    <row r="1341" spans="1:5" x14ac:dyDescent="0.2">
      <c r="A1341" s="9" t="s">
        <v>2961</v>
      </c>
      <c r="B1341" t="s">
        <v>2962</v>
      </c>
      <c r="C1341" s="8">
        <v>45753</v>
      </c>
      <c r="D1341" t="s">
        <v>247</v>
      </c>
      <c r="E1341">
        <v>29020</v>
      </c>
    </row>
    <row r="1342" spans="1:5" x14ac:dyDescent="0.2">
      <c r="A1342" s="9" t="s">
        <v>2963</v>
      </c>
      <c r="B1342" t="s">
        <v>2964</v>
      </c>
      <c r="C1342" s="8">
        <v>45020</v>
      </c>
      <c r="D1342" t="s">
        <v>244</v>
      </c>
      <c r="E1342">
        <v>29040</v>
      </c>
    </row>
    <row r="1343" spans="1:5" x14ac:dyDescent="0.2">
      <c r="A1343" s="9" t="s">
        <v>2965</v>
      </c>
      <c r="B1343" t="s">
        <v>2966</v>
      </c>
      <c r="C1343" s="8">
        <v>43542</v>
      </c>
      <c r="D1343" t="s">
        <v>188</v>
      </c>
      <c r="E1343" t="s">
        <v>2967</v>
      </c>
    </row>
    <row r="1344" spans="1:5" x14ac:dyDescent="0.2">
      <c r="A1344" s="9" t="s">
        <v>2968</v>
      </c>
      <c r="B1344" t="s">
        <v>2969</v>
      </c>
      <c r="C1344" s="8">
        <v>45467</v>
      </c>
      <c r="D1344" t="s">
        <v>188</v>
      </c>
      <c r="E1344">
        <v>29063</v>
      </c>
    </row>
    <row r="1345" spans="1:5" x14ac:dyDescent="0.2">
      <c r="A1345" s="9" t="s">
        <v>2970</v>
      </c>
      <c r="B1345" t="s">
        <v>2971</v>
      </c>
      <c r="C1345" s="8">
        <v>47084</v>
      </c>
      <c r="D1345" t="s">
        <v>244</v>
      </c>
      <c r="E1345">
        <v>29078</v>
      </c>
    </row>
    <row r="1346" spans="1:5" x14ac:dyDescent="0.2">
      <c r="A1346" s="9" t="s">
        <v>2972</v>
      </c>
      <c r="B1346" t="s">
        <v>2973</v>
      </c>
      <c r="C1346" s="8">
        <v>46535</v>
      </c>
      <c r="D1346" t="s">
        <v>188</v>
      </c>
      <c r="E1346">
        <v>29036</v>
      </c>
    </row>
    <row r="1347" spans="1:5" x14ac:dyDescent="0.2">
      <c r="A1347" s="9" t="s">
        <v>2974</v>
      </c>
      <c r="B1347" t="s">
        <v>2975</v>
      </c>
      <c r="C1347" s="8">
        <v>43261</v>
      </c>
      <c r="D1347" t="s">
        <v>247</v>
      </c>
      <c r="E1347">
        <v>29063</v>
      </c>
    </row>
    <row r="1348" spans="1:5" x14ac:dyDescent="0.2">
      <c r="A1348" s="9" t="s">
        <v>2976</v>
      </c>
      <c r="B1348" t="s">
        <v>2977</v>
      </c>
      <c r="C1348" s="8">
        <v>46988</v>
      </c>
      <c r="D1348" t="s">
        <v>247</v>
      </c>
      <c r="E1348">
        <v>29067</v>
      </c>
    </row>
    <row r="1349" spans="1:5" x14ac:dyDescent="0.2">
      <c r="A1349" s="9" t="s">
        <v>2978</v>
      </c>
      <c r="B1349" t="s">
        <v>2979</v>
      </c>
      <c r="C1349" s="8">
        <v>43338</v>
      </c>
      <c r="D1349" t="s">
        <v>340</v>
      </c>
      <c r="E1349">
        <v>29072</v>
      </c>
    </row>
    <row r="1350" spans="1:5" x14ac:dyDescent="0.2">
      <c r="A1350" s="9" t="s">
        <v>2980</v>
      </c>
      <c r="B1350" t="s">
        <v>2981</v>
      </c>
      <c r="C1350" s="8">
        <v>45706</v>
      </c>
      <c r="E1350">
        <v>29070</v>
      </c>
    </row>
    <row r="1351" spans="1:5" x14ac:dyDescent="0.2">
      <c r="A1351" s="9" t="s">
        <v>2982</v>
      </c>
      <c r="B1351" t="s">
        <v>2983</v>
      </c>
      <c r="C1351" s="8">
        <v>43917</v>
      </c>
      <c r="D1351" t="s">
        <v>258</v>
      </c>
      <c r="E1351">
        <v>29073</v>
      </c>
    </row>
    <row r="1352" spans="1:5" x14ac:dyDescent="0.2">
      <c r="A1352" s="9" t="s">
        <v>2984</v>
      </c>
      <c r="B1352" t="s">
        <v>2985</v>
      </c>
      <c r="C1352" s="8">
        <v>43858</v>
      </c>
      <c r="D1352" t="s">
        <v>247</v>
      </c>
      <c r="E1352">
        <v>29080</v>
      </c>
    </row>
    <row r="1353" spans="1:5" x14ac:dyDescent="0.2">
      <c r="A1353" s="9" t="s">
        <v>2986</v>
      </c>
      <c r="B1353" t="s">
        <v>2987</v>
      </c>
      <c r="C1353" s="8">
        <v>44141</v>
      </c>
      <c r="D1353" t="s">
        <v>258</v>
      </c>
      <c r="E1353">
        <v>29067</v>
      </c>
    </row>
    <row r="1354" spans="1:5" x14ac:dyDescent="0.2">
      <c r="A1354" s="9" t="s">
        <v>2988</v>
      </c>
      <c r="B1354" t="s">
        <v>2989</v>
      </c>
      <c r="C1354" s="8">
        <v>43562</v>
      </c>
      <c r="D1354" t="s">
        <v>244</v>
      </c>
      <c r="E1354">
        <v>29072</v>
      </c>
    </row>
    <row r="1355" spans="1:5" x14ac:dyDescent="0.2">
      <c r="A1355" s="9" t="s">
        <v>2990</v>
      </c>
      <c r="B1355" t="s">
        <v>2991</v>
      </c>
      <c r="C1355" s="8">
        <v>47164</v>
      </c>
      <c r="D1355" t="s">
        <v>247</v>
      </c>
      <c r="E1355" t="s">
        <v>2992</v>
      </c>
    </row>
    <row r="1356" spans="1:5" x14ac:dyDescent="0.2">
      <c r="A1356" s="9" t="s">
        <v>2993</v>
      </c>
      <c r="B1356" t="s">
        <v>2994</v>
      </c>
      <c r="C1356" s="8">
        <v>43631</v>
      </c>
      <c r="D1356" t="s">
        <v>247</v>
      </c>
      <c r="E1356">
        <v>29003</v>
      </c>
    </row>
    <row r="1357" spans="1:5" x14ac:dyDescent="0.2">
      <c r="A1357" s="9" t="s">
        <v>1510</v>
      </c>
      <c r="B1357" t="s">
        <v>1511</v>
      </c>
      <c r="C1357" s="8">
        <v>46458</v>
      </c>
      <c r="D1357" t="s">
        <v>258</v>
      </c>
      <c r="E1357">
        <v>29075</v>
      </c>
    </row>
    <row r="1358" spans="1:5" x14ac:dyDescent="0.2">
      <c r="A1358" s="9" t="s">
        <v>2995</v>
      </c>
      <c r="B1358" t="s">
        <v>2996</v>
      </c>
      <c r="C1358" s="8">
        <v>44438</v>
      </c>
      <c r="D1358" t="s">
        <v>247</v>
      </c>
      <c r="E1358">
        <v>29044</v>
      </c>
    </row>
    <row r="1359" spans="1:5" x14ac:dyDescent="0.2">
      <c r="A1359" s="9" t="s">
        <v>2997</v>
      </c>
      <c r="B1359" t="s">
        <v>2998</v>
      </c>
      <c r="C1359" s="8">
        <v>44498</v>
      </c>
      <c r="D1359" t="s">
        <v>244</v>
      </c>
      <c r="E1359">
        <v>29016</v>
      </c>
    </row>
    <row r="1360" spans="1:5" x14ac:dyDescent="0.2">
      <c r="A1360" s="9" t="s">
        <v>2999</v>
      </c>
      <c r="B1360" t="s">
        <v>3000</v>
      </c>
      <c r="C1360" s="8">
        <v>44099</v>
      </c>
      <c r="D1360" t="s">
        <v>247</v>
      </c>
      <c r="E1360" t="s">
        <v>3001</v>
      </c>
    </row>
    <row r="1361" spans="1:5" x14ac:dyDescent="0.2">
      <c r="A1361" s="9" t="s">
        <v>3002</v>
      </c>
      <c r="B1361" t="s">
        <v>3003</v>
      </c>
      <c r="C1361" s="8">
        <v>44358</v>
      </c>
      <c r="D1361" t="s">
        <v>247</v>
      </c>
      <c r="E1361">
        <v>29033</v>
      </c>
    </row>
    <row r="1362" spans="1:5" x14ac:dyDescent="0.2">
      <c r="A1362" s="9" t="s">
        <v>3004</v>
      </c>
      <c r="B1362" t="s">
        <v>3005</v>
      </c>
      <c r="C1362" s="8">
        <v>44435</v>
      </c>
      <c r="D1362" t="s">
        <v>188</v>
      </c>
      <c r="E1362" t="s">
        <v>3006</v>
      </c>
    </row>
    <row r="1363" spans="1:5" x14ac:dyDescent="0.2">
      <c r="A1363" s="9" t="s">
        <v>3007</v>
      </c>
      <c r="B1363" t="s">
        <v>3008</v>
      </c>
      <c r="C1363" s="8">
        <v>44533</v>
      </c>
      <c r="E1363">
        <v>29020</v>
      </c>
    </row>
    <row r="1364" spans="1:5" x14ac:dyDescent="0.2">
      <c r="A1364" s="9" t="s">
        <v>3009</v>
      </c>
      <c r="B1364" t="s">
        <v>3010</v>
      </c>
      <c r="C1364" s="8">
        <v>46568</v>
      </c>
      <c r="D1364" t="s">
        <v>258</v>
      </c>
      <c r="E1364">
        <v>29072</v>
      </c>
    </row>
    <row r="1365" spans="1:5" x14ac:dyDescent="0.2">
      <c r="A1365" s="9" t="s">
        <v>3011</v>
      </c>
      <c r="B1365" t="s">
        <v>3012</v>
      </c>
      <c r="C1365" s="8">
        <v>44106</v>
      </c>
      <c r="D1365" t="s">
        <v>247</v>
      </c>
      <c r="E1365">
        <v>29063</v>
      </c>
    </row>
    <row r="1366" spans="1:5" x14ac:dyDescent="0.2">
      <c r="A1366" s="9" t="s">
        <v>3013</v>
      </c>
      <c r="B1366" t="s">
        <v>3014</v>
      </c>
      <c r="C1366" s="8">
        <v>44189</v>
      </c>
      <c r="D1366" t="s">
        <v>247</v>
      </c>
      <c r="E1366">
        <v>29063</v>
      </c>
    </row>
    <row r="1367" spans="1:5" x14ac:dyDescent="0.2">
      <c r="A1367" s="9" t="s">
        <v>3015</v>
      </c>
      <c r="B1367" t="s">
        <v>3016</v>
      </c>
      <c r="C1367" s="8">
        <v>44246</v>
      </c>
      <c r="D1367" t="s">
        <v>247</v>
      </c>
      <c r="E1367">
        <v>29073</v>
      </c>
    </row>
    <row r="1368" spans="1:5" x14ac:dyDescent="0.2">
      <c r="A1368" s="9" t="s">
        <v>3017</v>
      </c>
      <c r="B1368" t="s">
        <v>3018</v>
      </c>
      <c r="C1368" s="8">
        <v>44826</v>
      </c>
      <c r="D1368" t="s">
        <v>188</v>
      </c>
      <c r="E1368">
        <v>29067</v>
      </c>
    </row>
    <row r="1369" spans="1:5" x14ac:dyDescent="0.2">
      <c r="A1369" s="9" t="s">
        <v>3019</v>
      </c>
      <c r="B1369" t="s">
        <v>3020</v>
      </c>
      <c r="C1369" s="8">
        <v>43402</v>
      </c>
      <c r="D1369" t="s">
        <v>188</v>
      </c>
      <c r="E1369">
        <v>29067</v>
      </c>
    </row>
    <row r="1370" spans="1:5" x14ac:dyDescent="0.2">
      <c r="A1370" s="9" t="s">
        <v>3021</v>
      </c>
      <c r="B1370" t="s">
        <v>3022</v>
      </c>
      <c r="C1370" s="8">
        <v>44281</v>
      </c>
      <c r="D1370" t="s">
        <v>188</v>
      </c>
      <c r="E1370">
        <v>29036</v>
      </c>
    </row>
    <row r="1371" spans="1:5" x14ac:dyDescent="0.2">
      <c r="A1371" s="9" t="s">
        <v>3023</v>
      </c>
      <c r="B1371" t="s">
        <v>3024</v>
      </c>
      <c r="C1371" s="8">
        <v>44379</v>
      </c>
      <c r="D1371" t="s">
        <v>244</v>
      </c>
      <c r="E1371">
        <v>29040</v>
      </c>
    </row>
    <row r="1372" spans="1:5" x14ac:dyDescent="0.2">
      <c r="A1372" s="9" t="s">
        <v>3025</v>
      </c>
      <c r="B1372" t="s">
        <v>3026</v>
      </c>
      <c r="C1372" s="8">
        <v>44379</v>
      </c>
      <c r="D1372" t="s">
        <v>244</v>
      </c>
      <c r="E1372">
        <v>29061</v>
      </c>
    </row>
    <row r="1373" spans="1:5" x14ac:dyDescent="0.2">
      <c r="A1373" s="9" t="s">
        <v>3027</v>
      </c>
      <c r="B1373" t="s">
        <v>3028</v>
      </c>
      <c r="C1373" s="8">
        <v>45925</v>
      </c>
      <c r="D1373" t="s">
        <v>247</v>
      </c>
      <c r="E1373">
        <v>29061</v>
      </c>
    </row>
    <row r="1374" spans="1:5" x14ac:dyDescent="0.2">
      <c r="A1374" s="9" t="s">
        <v>3029</v>
      </c>
      <c r="B1374" t="s">
        <v>3030</v>
      </c>
      <c r="C1374" s="8">
        <v>45932</v>
      </c>
      <c r="D1374" t="s">
        <v>244</v>
      </c>
      <c r="E1374">
        <v>29040</v>
      </c>
    </row>
    <row r="1375" spans="1:5" x14ac:dyDescent="0.2">
      <c r="A1375" s="9" t="s">
        <v>3031</v>
      </c>
      <c r="B1375" t="s">
        <v>3032</v>
      </c>
      <c r="C1375" s="8">
        <v>46190</v>
      </c>
      <c r="D1375" t="s">
        <v>247</v>
      </c>
      <c r="E1375">
        <v>29073</v>
      </c>
    </row>
    <row r="1376" spans="1:5" x14ac:dyDescent="0.2">
      <c r="A1376" s="9" t="s">
        <v>3033</v>
      </c>
      <c r="B1376" t="s">
        <v>3034</v>
      </c>
      <c r="C1376" s="8">
        <v>44012</v>
      </c>
      <c r="D1376" t="s">
        <v>247</v>
      </c>
      <c r="E1376">
        <v>29020</v>
      </c>
    </row>
    <row r="1377" spans="1:5" x14ac:dyDescent="0.2">
      <c r="A1377" s="9" t="s">
        <v>3035</v>
      </c>
      <c r="B1377" t="s">
        <v>3036</v>
      </c>
      <c r="C1377" s="8">
        <v>43879</v>
      </c>
      <c r="D1377" t="s">
        <v>247</v>
      </c>
      <c r="E1377">
        <v>29063</v>
      </c>
    </row>
    <row r="1378" spans="1:5" x14ac:dyDescent="0.2">
      <c r="A1378" s="9" t="s">
        <v>3037</v>
      </c>
      <c r="B1378" t="s">
        <v>3038</v>
      </c>
      <c r="C1378" s="8">
        <v>43513</v>
      </c>
      <c r="D1378" t="s">
        <v>247</v>
      </c>
      <c r="E1378">
        <v>29054</v>
      </c>
    </row>
    <row r="1379" spans="1:5" x14ac:dyDescent="0.2">
      <c r="A1379" s="9" t="s">
        <v>3039</v>
      </c>
      <c r="B1379" t="s">
        <v>3040</v>
      </c>
      <c r="C1379" s="8">
        <v>47544</v>
      </c>
      <c r="D1379" t="s">
        <v>244</v>
      </c>
      <c r="E1379">
        <v>29063</v>
      </c>
    </row>
    <row r="1380" spans="1:5" x14ac:dyDescent="0.2">
      <c r="A1380" s="9" t="s">
        <v>3041</v>
      </c>
      <c r="B1380" t="s">
        <v>3042</v>
      </c>
      <c r="C1380" s="8">
        <v>47054</v>
      </c>
      <c r="D1380" t="s">
        <v>244</v>
      </c>
      <c r="E1380">
        <v>29072</v>
      </c>
    </row>
    <row r="1381" spans="1:5" x14ac:dyDescent="0.2">
      <c r="A1381" s="9" t="s">
        <v>3043</v>
      </c>
      <c r="B1381" t="s">
        <v>3044</v>
      </c>
      <c r="C1381" s="8">
        <v>47294</v>
      </c>
      <c r="D1381" t="s">
        <v>247</v>
      </c>
      <c r="E1381">
        <v>29072</v>
      </c>
    </row>
    <row r="1382" spans="1:5" x14ac:dyDescent="0.2">
      <c r="A1382" s="9" t="s">
        <v>3045</v>
      </c>
      <c r="B1382" t="s">
        <v>3046</v>
      </c>
      <c r="C1382" s="8">
        <v>44692</v>
      </c>
      <c r="D1382" t="s">
        <v>247</v>
      </c>
      <c r="E1382">
        <v>29053</v>
      </c>
    </row>
    <row r="1383" spans="1:5" x14ac:dyDescent="0.2">
      <c r="A1383" s="9" t="s">
        <v>3047</v>
      </c>
      <c r="B1383" t="s">
        <v>3048</v>
      </c>
      <c r="C1383" s="8">
        <v>44407</v>
      </c>
      <c r="D1383" t="s">
        <v>244</v>
      </c>
      <c r="E1383">
        <v>29063</v>
      </c>
    </row>
    <row r="1384" spans="1:5" x14ac:dyDescent="0.2">
      <c r="A1384" s="9" t="s">
        <v>3049</v>
      </c>
      <c r="B1384" t="s">
        <v>3050</v>
      </c>
      <c r="C1384" s="8">
        <v>44414</v>
      </c>
      <c r="D1384" t="s">
        <v>244</v>
      </c>
      <c r="E1384">
        <v>29063</v>
      </c>
    </row>
    <row r="1385" spans="1:5" x14ac:dyDescent="0.2">
      <c r="A1385" s="9" t="s">
        <v>3051</v>
      </c>
      <c r="B1385" t="s">
        <v>3052</v>
      </c>
      <c r="C1385" s="8">
        <v>44496</v>
      </c>
      <c r="D1385" t="s">
        <v>247</v>
      </c>
      <c r="E1385">
        <v>29063</v>
      </c>
    </row>
    <row r="1386" spans="1:5" x14ac:dyDescent="0.2">
      <c r="A1386" s="9" t="s">
        <v>3053</v>
      </c>
      <c r="B1386" t="s">
        <v>3054</v>
      </c>
      <c r="C1386" s="8">
        <v>44831</v>
      </c>
      <c r="D1386" t="s">
        <v>247</v>
      </c>
      <c r="E1386">
        <v>29054</v>
      </c>
    </row>
    <row r="1387" spans="1:5" x14ac:dyDescent="0.2">
      <c r="A1387" s="9" t="s">
        <v>3055</v>
      </c>
      <c r="B1387" t="s">
        <v>3056</v>
      </c>
      <c r="C1387" s="8">
        <v>44456</v>
      </c>
      <c r="D1387" t="s">
        <v>247</v>
      </c>
      <c r="E1387" t="s">
        <v>3057</v>
      </c>
    </row>
    <row r="1388" spans="1:5" x14ac:dyDescent="0.2">
      <c r="A1388" s="9" t="s">
        <v>3058</v>
      </c>
      <c r="B1388" t="s">
        <v>3059</v>
      </c>
      <c r="C1388" s="8">
        <v>46728</v>
      </c>
      <c r="D1388" t="s">
        <v>188</v>
      </c>
      <c r="E1388">
        <v>29073</v>
      </c>
    </row>
    <row r="1389" spans="1:5" x14ac:dyDescent="0.2">
      <c r="A1389" s="9" t="s">
        <v>3060</v>
      </c>
      <c r="B1389" t="s">
        <v>3061</v>
      </c>
      <c r="C1389" s="8">
        <v>44519</v>
      </c>
      <c r="D1389" t="s">
        <v>247</v>
      </c>
      <c r="E1389">
        <v>29003</v>
      </c>
    </row>
    <row r="1390" spans="1:5" x14ac:dyDescent="0.2">
      <c r="A1390" s="9" t="s">
        <v>3062</v>
      </c>
      <c r="B1390" t="s">
        <v>3063</v>
      </c>
      <c r="C1390" s="8">
        <v>44519</v>
      </c>
      <c r="D1390" t="s">
        <v>244</v>
      </c>
      <c r="E1390" t="s">
        <v>3064</v>
      </c>
    </row>
    <row r="1391" spans="1:5" x14ac:dyDescent="0.2">
      <c r="A1391" s="9" t="s">
        <v>3065</v>
      </c>
      <c r="B1391" t="s">
        <v>3066</v>
      </c>
      <c r="C1391" s="8">
        <v>44533</v>
      </c>
      <c r="D1391" t="s">
        <v>244</v>
      </c>
      <c r="E1391" t="s">
        <v>3067</v>
      </c>
    </row>
    <row r="1392" spans="1:5" x14ac:dyDescent="0.2">
      <c r="A1392" s="9" t="s">
        <v>3068</v>
      </c>
      <c r="B1392" t="s">
        <v>3069</v>
      </c>
      <c r="C1392" s="8">
        <v>44691</v>
      </c>
      <c r="D1392" t="s">
        <v>247</v>
      </c>
      <c r="E1392">
        <v>29061</v>
      </c>
    </row>
    <row r="1393" spans="1:5" x14ac:dyDescent="0.2">
      <c r="A1393" s="9" t="s">
        <v>5172</v>
      </c>
      <c r="B1393" t="s">
        <v>5173</v>
      </c>
      <c r="C1393" s="8">
        <v>44540</v>
      </c>
      <c r="D1393" t="s">
        <v>247</v>
      </c>
      <c r="E1393">
        <v>29072</v>
      </c>
    </row>
    <row r="1394" spans="1:5" x14ac:dyDescent="0.2">
      <c r="A1394" s="9" t="s">
        <v>3070</v>
      </c>
      <c r="B1394" t="s">
        <v>3071</v>
      </c>
      <c r="C1394" s="8">
        <v>44585</v>
      </c>
      <c r="D1394" t="s">
        <v>247</v>
      </c>
      <c r="E1394">
        <v>29076</v>
      </c>
    </row>
    <row r="1395" spans="1:5" x14ac:dyDescent="0.2">
      <c r="A1395" s="9" t="s">
        <v>3072</v>
      </c>
      <c r="B1395" t="s">
        <v>3073</v>
      </c>
      <c r="C1395" s="8">
        <v>44589</v>
      </c>
      <c r="D1395" t="s">
        <v>188</v>
      </c>
      <c r="E1395">
        <v>29063</v>
      </c>
    </row>
    <row r="1396" spans="1:5" x14ac:dyDescent="0.2">
      <c r="A1396" s="9" t="s">
        <v>1569</v>
      </c>
      <c r="B1396" t="s">
        <v>1570</v>
      </c>
      <c r="C1396" s="8">
        <v>44641</v>
      </c>
      <c r="D1396" t="s">
        <v>247</v>
      </c>
      <c r="E1396">
        <v>29073</v>
      </c>
    </row>
    <row r="1397" spans="1:5" x14ac:dyDescent="0.2">
      <c r="A1397" s="9" t="s">
        <v>3074</v>
      </c>
      <c r="B1397" t="s">
        <v>3075</v>
      </c>
      <c r="C1397" s="8">
        <v>45074</v>
      </c>
      <c r="D1397" t="s">
        <v>247</v>
      </c>
      <c r="E1397">
        <v>29070</v>
      </c>
    </row>
    <row r="1398" spans="1:5" x14ac:dyDescent="0.2">
      <c r="A1398" s="9" t="s">
        <v>3076</v>
      </c>
      <c r="B1398" t="s">
        <v>3077</v>
      </c>
      <c r="C1398" s="8">
        <v>44623</v>
      </c>
      <c r="D1398" t="s">
        <v>244</v>
      </c>
      <c r="E1398">
        <v>29059</v>
      </c>
    </row>
    <row r="1399" spans="1:5" x14ac:dyDescent="0.2">
      <c r="A1399" s="9" t="s">
        <v>3078</v>
      </c>
      <c r="B1399" t="s">
        <v>3079</v>
      </c>
      <c r="C1399" s="8">
        <v>45563</v>
      </c>
      <c r="D1399" t="s">
        <v>247</v>
      </c>
      <c r="E1399">
        <v>29072</v>
      </c>
    </row>
    <row r="1400" spans="1:5" x14ac:dyDescent="0.2">
      <c r="A1400" s="9" t="s">
        <v>3080</v>
      </c>
      <c r="B1400" t="s">
        <v>3081</v>
      </c>
      <c r="C1400" s="8">
        <v>45429</v>
      </c>
      <c r="D1400" t="s">
        <v>247</v>
      </c>
      <c r="E1400">
        <v>29018</v>
      </c>
    </row>
    <row r="1401" spans="1:5" x14ac:dyDescent="0.2">
      <c r="A1401" s="9" t="s">
        <v>3082</v>
      </c>
      <c r="B1401" t="s">
        <v>3083</v>
      </c>
      <c r="C1401" s="8">
        <v>45274</v>
      </c>
      <c r="D1401" t="s">
        <v>244</v>
      </c>
      <c r="E1401">
        <v>29044</v>
      </c>
    </row>
    <row r="1402" spans="1:5" x14ac:dyDescent="0.2">
      <c r="A1402" s="9" t="s">
        <v>3084</v>
      </c>
      <c r="B1402" t="s">
        <v>3085</v>
      </c>
      <c r="C1402" s="8">
        <v>44686</v>
      </c>
      <c r="D1402" t="s">
        <v>247</v>
      </c>
      <c r="E1402">
        <v>29040</v>
      </c>
    </row>
    <row r="1403" spans="1:5" x14ac:dyDescent="0.2">
      <c r="A1403" s="9" t="s">
        <v>3086</v>
      </c>
      <c r="B1403" t="s">
        <v>3087</v>
      </c>
      <c r="C1403" s="8">
        <v>44686</v>
      </c>
      <c r="D1403" t="s">
        <v>247</v>
      </c>
      <c r="E1403">
        <v>29010</v>
      </c>
    </row>
    <row r="1404" spans="1:5" x14ac:dyDescent="0.2">
      <c r="A1404" s="9" t="s">
        <v>3088</v>
      </c>
      <c r="B1404" t="s">
        <v>3089</v>
      </c>
      <c r="C1404" s="8">
        <v>44805</v>
      </c>
      <c r="D1404" t="s">
        <v>247</v>
      </c>
      <c r="E1404">
        <v>29063</v>
      </c>
    </row>
    <row r="1405" spans="1:5" x14ac:dyDescent="0.2">
      <c r="A1405" s="9" t="s">
        <v>3090</v>
      </c>
      <c r="B1405" t="s">
        <v>3091</v>
      </c>
      <c r="C1405" s="8">
        <v>47081</v>
      </c>
      <c r="D1405" t="s">
        <v>258</v>
      </c>
      <c r="E1405" t="s">
        <v>3092</v>
      </c>
    </row>
    <row r="1406" spans="1:5" x14ac:dyDescent="0.2">
      <c r="A1406" s="9" t="s">
        <v>3093</v>
      </c>
      <c r="B1406" t="s">
        <v>3094</v>
      </c>
      <c r="C1406" s="8">
        <v>44973</v>
      </c>
      <c r="D1406" t="s">
        <v>188</v>
      </c>
      <c r="E1406">
        <v>29070</v>
      </c>
    </row>
    <row r="1407" spans="1:5" x14ac:dyDescent="0.2">
      <c r="A1407" s="9" t="s">
        <v>3095</v>
      </c>
      <c r="B1407" t="s">
        <v>3096</v>
      </c>
      <c r="C1407" s="8">
        <v>44735</v>
      </c>
      <c r="D1407" t="s">
        <v>247</v>
      </c>
      <c r="E1407">
        <v>29073</v>
      </c>
    </row>
    <row r="1408" spans="1:5" x14ac:dyDescent="0.2">
      <c r="A1408" s="9" t="s">
        <v>3097</v>
      </c>
      <c r="B1408" t="s">
        <v>3098</v>
      </c>
      <c r="C1408" s="8">
        <v>46570</v>
      </c>
      <c r="D1408" t="s">
        <v>258</v>
      </c>
      <c r="E1408">
        <v>29045</v>
      </c>
    </row>
    <row r="1409" spans="1:5" x14ac:dyDescent="0.2">
      <c r="A1409" s="9" t="s">
        <v>3099</v>
      </c>
      <c r="B1409" t="s">
        <v>3100</v>
      </c>
      <c r="C1409" s="8">
        <v>44941</v>
      </c>
      <c r="D1409" t="s">
        <v>247</v>
      </c>
      <c r="E1409">
        <v>29063</v>
      </c>
    </row>
    <row r="1410" spans="1:5" x14ac:dyDescent="0.2">
      <c r="A1410" s="9" t="s">
        <v>3101</v>
      </c>
      <c r="B1410" t="s">
        <v>3102</v>
      </c>
      <c r="C1410" s="8">
        <v>44798</v>
      </c>
      <c r="D1410" t="s">
        <v>247</v>
      </c>
      <c r="E1410">
        <v>29045</v>
      </c>
    </row>
    <row r="1411" spans="1:5" x14ac:dyDescent="0.2">
      <c r="A1411" s="9" t="s">
        <v>3103</v>
      </c>
      <c r="B1411" t="s">
        <v>3104</v>
      </c>
      <c r="C1411" s="8">
        <v>45089</v>
      </c>
      <c r="D1411" t="s">
        <v>247</v>
      </c>
      <c r="E1411">
        <v>29072</v>
      </c>
    </row>
    <row r="1412" spans="1:5" x14ac:dyDescent="0.2">
      <c r="A1412" s="9" t="s">
        <v>3105</v>
      </c>
      <c r="B1412" t="s">
        <v>3106</v>
      </c>
      <c r="C1412" s="8">
        <v>44858</v>
      </c>
      <c r="D1412" t="s">
        <v>247</v>
      </c>
      <c r="E1412">
        <v>29063</v>
      </c>
    </row>
    <row r="1413" spans="1:5" x14ac:dyDescent="0.2">
      <c r="A1413" s="9" t="s">
        <v>3107</v>
      </c>
      <c r="B1413" t="s">
        <v>3108</v>
      </c>
      <c r="C1413" s="8">
        <v>44959</v>
      </c>
      <c r="D1413" t="s">
        <v>244</v>
      </c>
      <c r="E1413">
        <v>29054</v>
      </c>
    </row>
    <row r="1414" spans="1:5" x14ac:dyDescent="0.2">
      <c r="A1414" s="9" t="s">
        <v>3109</v>
      </c>
      <c r="B1414" t="s">
        <v>3110</v>
      </c>
      <c r="C1414" s="8">
        <v>44924</v>
      </c>
      <c r="D1414" t="s">
        <v>188</v>
      </c>
      <c r="E1414">
        <v>29073</v>
      </c>
    </row>
    <row r="1415" spans="1:5" x14ac:dyDescent="0.2">
      <c r="A1415" s="9" t="s">
        <v>3111</v>
      </c>
      <c r="B1415" t="s">
        <v>3112</v>
      </c>
      <c r="C1415" s="8">
        <v>45344</v>
      </c>
      <c r="D1415" t="s">
        <v>247</v>
      </c>
      <c r="E1415">
        <v>29072</v>
      </c>
    </row>
    <row r="1416" spans="1:5" x14ac:dyDescent="0.2">
      <c r="A1416" s="9" t="s">
        <v>3113</v>
      </c>
      <c r="B1416" t="s">
        <v>3114</v>
      </c>
      <c r="C1416" s="8">
        <v>45344</v>
      </c>
      <c r="D1416" t="s">
        <v>247</v>
      </c>
      <c r="E1416">
        <v>29038</v>
      </c>
    </row>
    <row r="1417" spans="1:5" x14ac:dyDescent="0.2">
      <c r="A1417" s="9" t="s">
        <v>3115</v>
      </c>
      <c r="B1417" t="s">
        <v>3116</v>
      </c>
      <c r="C1417" s="8">
        <v>44945</v>
      </c>
      <c r="D1417" t="s">
        <v>244</v>
      </c>
      <c r="E1417">
        <v>29073</v>
      </c>
    </row>
    <row r="1418" spans="1:5" x14ac:dyDescent="0.2">
      <c r="A1418" s="9" t="s">
        <v>3117</v>
      </c>
      <c r="B1418" t="s">
        <v>3118</v>
      </c>
      <c r="C1418" s="8">
        <v>44952</v>
      </c>
      <c r="D1418" t="s">
        <v>247</v>
      </c>
      <c r="E1418" t="s">
        <v>3119</v>
      </c>
    </row>
    <row r="1419" spans="1:5" x14ac:dyDescent="0.2">
      <c r="A1419" s="9" t="s">
        <v>3120</v>
      </c>
      <c r="B1419" t="s">
        <v>3121</v>
      </c>
      <c r="C1419" s="8">
        <v>44980</v>
      </c>
      <c r="D1419" t="s">
        <v>247</v>
      </c>
      <c r="E1419">
        <v>29016</v>
      </c>
    </row>
    <row r="1420" spans="1:5" x14ac:dyDescent="0.2">
      <c r="A1420" s="9" t="s">
        <v>3122</v>
      </c>
      <c r="B1420" t="s">
        <v>3123</v>
      </c>
      <c r="C1420" s="8">
        <v>45064</v>
      </c>
      <c r="D1420" t="s">
        <v>244</v>
      </c>
      <c r="E1420">
        <v>29073</v>
      </c>
    </row>
    <row r="1421" spans="1:5" x14ac:dyDescent="0.2">
      <c r="A1421" s="9" t="s">
        <v>3124</v>
      </c>
      <c r="B1421" t="s">
        <v>3125</v>
      </c>
      <c r="C1421" s="8">
        <v>46753</v>
      </c>
      <c r="D1421" t="s">
        <v>247</v>
      </c>
      <c r="E1421">
        <v>29036</v>
      </c>
    </row>
    <row r="1422" spans="1:5" x14ac:dyDescent="0.2">
      <c r="A1422" s="9" t="s">
        <v>3126</v>
      </c>
      <c r="B1422" t="s">
        <v>3127</v>
      </c>
      <c r="C1422" s="8">
        <v>43282</v>
      </c>
      <c r="D1422" t="s">
        <v>188</v>
      </c>
      <c r="E1422">
        <v>29016</v>
      </c>
    </row>
    <row r="1423" spans="1:5" x14ac:dyDescent="0.2">
      <c r="A1423" s="9" t="s">
        <v>3128</v>
      </c>
      <c r="B1423" t="s">
        <v>3129</v>
      </c>
      <c r="C1423" s="8">
        <v>44947</v>
      </c>
      <c r="D1423" t="s">
        <v>247</v>
      </c>
      <c r="E1423">
        <v>29045</v>
      </c>
    </row>
    <row r="1424" spans="1:5" x14ac:dyDescent="0.2">
      <c r="A1424" s="9" t="s">
        <v>3130</v>
      </c>
      <c r="B1424" t="s">
        <v>3131</v>
      </c>
      <c r="C1424" s="8">
        <v>46854</v>
      </c>
      <c r="D1424" t="s">
        <v>247</v>
      </c>
      <c r="E1424">
        <v>29075</v>
      </c>
    </row>
    <row r="1425" spans="1:5" x14ac:dyDescent="0.2">
      <c r="A1425" s="9" t="s">
        <v>3132</v>
      </c>
      <c r="B1425" t="s">
        <v>3133</v>
      </c>
      <c r="C1425" s="8">
        <v>46515</v>
      </c>
      <c r="D1425" t="s">
        <v>247</v>
      </c>
      <c r="E1425">
        <v>29072</v>
      </c>
    </row>
    <row r="1426" spans="1:5" x14ac:dyDescent="0.2">
      <c r="A1426" s="9" t="s">
        <v>3134</v>
      </c>
      <c r="B1426" t="s">
        <v>3135</v>
      </c>
      <c r="C1426" s="8">
        <v>46515</v>
      </c>
      <c r="D1426" t="s">
        <v>247</v>
      </c>
      <c r="E1426">
        <v>29045</v>
      </c>
    </row>
    <row r="1427" spans="1:5" x14ac:dyDescent="0.2">
      <c r="A1427" s="9" t="s">
        <v>3136</v>
      </c>
      <c r="B1427" t="s">
        <v>3137</v>
      </c>
      <c r="C1427" s="8">
        <v>46515</v>
      </c>
      <c r="D1427" t="s">
        <v>247</v>
      </c>
      <c r="E1427">
        <v>29045</v>
      </c>
    </row>
    <row r="1428" spans="1:5" x14ac:dyDescent="0.2">
      <c r="A1428" s="9" t="s">
        <v>3138</v>
      </c>
      <c r="B1428" t="s">
        <v>3139</v>
      </c>
      <c r="C1428" s="8">
        <v>45274</v>
      </c>
      <c r="D1428" t="s">
        <v>247</v>
      </c>
      <c r="E1428" t="s">
        <v>3140</v>
      </c>
    </row>
    <row r="1429" spans="1:5" x14ac:dyDescent="0.2">
      <c r="A1429" s="9" t="s">
        <v>3141</v>
      </c>
      <c r="B1429" t="s">
        <v>3142</v>
      </c>
      <c r="C1429" s="8">
        <v>45362</v>
      </c>
      <c r="D1429" t="s">
        <v>247</v>
      </c>
      <c r="E1429">
        <v>29073</v>
      </c>
    </row>
    <row r="1430" spans="1:5" x14ac:dyDescent="0.2">
      <c r="A1430" s="9" t="s">
        <v>3143</v>
      </c>
      <c r="B1430" t="s">
        <v>3144</v>
      </c>
      <c r="C1430" s="8">
        <v>45050</v>
      </c>
      <c r="D1430" t="s">
        <v>244</v>
      </c>
      <c r="E1430">
        <v>29014</v>
      </c>
    </row>
    <row r="1431" spans="1:5" x14ac:dyDescent="0.2">
      <c r="A1431" s="9" t="s">
        <v>3145</v>
      </c>
      <c r="B1431" t="s">
        <v>3146</v>
      </c>
      <c r="C1431" s="8">
        <v>45064</v>
      </c>
      <c r="D1431" t="s">
        <v>247</v>
      </c>
      <c r="E1431">
        <v>29070</v>
      </c>
    </row>
    <row r="1432" spans="1:5" x14ac:dyDescent="0.2">
      <c r="A1432" s="9" t="s">
        <v>3147</v>
      </c>
      <c r="B1432" t="s">
        <v>3148</v>
      </c>
      <c r="C1432" s="8">
        <v>45166</v>
      </c>
      <c r="D1432" t="s">
        <v>244</v>
      </c>
      <c r="E1432">
        <v>29045</v>
      </c>
    </row>
    <row r="1433" spans="1:5" x14ac:dyDescent="0.2">
      <c r="A1433" s="9" t="s">
        <v>3149</v>
      </c>
      <c r="B1433" t="s">
        <v>3150</v>
      </c>
      <c r="C1433" s="8">
        <v>45422</v>
      </c>
      <c r="D1433" t="s">
        <v>188</v>
      </c>
      <c r="E1433">
        <v>29009</v>
      </c>
    </row>
    <row r="1434" spans="1:5" x14ac:dyDescent="0.2">
      <c r="A1434" s="9" t="s">
        <v>3151</v>
      </c>
      <c r="B1434" t="s">
        <v>3152</v>
      </c>
      <c r="C1434" s="8">
        <v>45204</v>
      </c>
      <c r="D1434" t="s">
        <v>247</v>
      </c>
      <c r="E1434">
        <v>29073</v>
      </c>
    </row>
    <row r="1435" spans="1:5" x14ac:dyDescent="0.2">
      <c r="A1435" s="9" t="s">
        <v>166</v>
      </c>
      <c r="B1435" t="s">
        <v>3153</v>
      </c>
      <c r="C1435" s="8">
        <v>45281</v>
      </c>
      <c r="D1435" t="s">
        <v>244</v>
      </c>
      <c r="E1435">
        <v>29073</v>
      </c>
    </row>
    <row r="1436" spans="1:5" x14ac:dyDescent="0.2">
      <c r="A1436" s="9" t="s">
        <v>3154</v>
      </c>
      <c r="B1436" t="s">
        <v>3155</v>
      </c>
      <c r="C1436" s="8">
        <v>45337</v>
      </c>
      <c r="D1436" t="s">
        <v>247</v>
      </c>
      <c r="E1436">
        <v>29070</v>
      </c>
    </row>
    <row r="1437" spans="1:5" x14ac:dyDescent="0.2">
      <c r="A1437" s="9" t="s">
        <v>3156</v>
      </c>
      <c r="B1437" t="s">
        <v>3157</v>
      </c>
      <c r="C1437" s="8">
        <v>45401</v>
      </c>
      <c r="D1437" t="s">
        <v>244</v>
      </c>
      <c r="E1437">
        <v>29072</v>
      </c>
    </row>
    <row r="1438" spans="1:5" x14ac:dyDescent="0.2">
      <c r="A1438" s="9" t="s">
        <v>3158</v>
      </c>
      <c r="B1438" t="s">
        <v>3159</v>
      </c>
      <c r="C1438" s="8">
        <v>45482</v>
      </c>
      <c r="D1438" t="s">
        <v>247</v>
      </c>
      <c r="E1438">
        <v>29063</v>
      </c>
    </row>
    <row r="1439" spans="1:5" x14ac:dyDescent="0.2">
      <c r="A1439" s="9" t="s">
        <v>3160</v>
      </c>
      <c r="B1439" t="s">
        <v>3161</v>
      </c>
      <c r="C1439" s="8">
        <v>45487</v>
      </c>
      <c r="D1439" t="s">
        <v>247</v>
      </c>
      <c r="E1439">
        <v>29036</v>
      </c>
    </row>
    <row r="1440" spans="1:5" x14ac:dyDescent="0.2">
      <c r="A1440" s="9" t="s">
        <v>3162</v>
      </c>
      <c r="B1440" t="s">
        <v>3163</v>
      </c>
      <c r="C1440" s="8">
        <v>46055</v>
      </c>
      <c r="D1440" t="s">
        <v>247</v>
      </c>
      <c r="E1440" t="s">
        <v>3164</v>
      </c>
    </row>
    <row r="1441" spans="1:5" x14ac:dyDescent="0.2">
      <c r="A1441" s="9" t="s">
        <v>3165</v>
      </c>
      <c r="B1441" t="s">
        <v>3166</v>
      </c>
      <c r="C1441" s="8">
        <v>47513</v>
      </c>
      <c r="D1441" t="s">
        <v>258</v>
      </c>
      <c r="E1441">
        <v>29067</v>
      </c>
    </row>
    <row r="1442" spans="1:5" x14ac:dyDescent="0.2">
      <c r="A1442" s="9" t="s">
        <v>3167</v>
      </c>
      <c r="B1442" t="s">
        <v>3168</v>
      </c>
      <c r="C1442" s="8">
        <v>45494</v>
      </c>
      <c r="D1442" t="s">
        <v>247</v>
      </c>
      <c r="E1442">
        <v>29039</v>
      </c>
    </row>
    <row r="1443" spans="1:5" x14ac:dyDescent="0.2">
      <c r="A1443" s="9" t="s">
        <v>3169</v>
      </c>
      <c r="B1443" t="s">
        <v>3170</v>
      </c>
      <c r="C1443" s="8">
        <v>45501</v>
      </c>
      <c r="D1443" t="s">
        <v>247</v>
      </c>
      <c r="E1443" t="s">
        <v>3171</v>
      </c>
    </row>
    <row r="1444" spans="1:5" x14ac:dyDescent="0.2">
      <c r="A1444" s="9" t="s">
        <v>3172</v>
      </c>
      <c r="B1444" t="s">
        <v>3173</v>
      </c>
      <c r="C1444" s="8">
        <v>45501</v>
      </c>
      <c r="D1444" t="s">
        <v>247</v>
      </c>
      <c r="E1444">
        <v>29036</v>
      </c>
    </row>
    <row r="1445" spans="1:5" x14ac:dyDescent="0.2">
      <c r="A1445" s="9" t="s">
        <v>3174</v>
      </c>
      <c r="B1445" t="s">
        <v>3175</v>
      </c>
      <c r="C1445" s="8">
        <v>45618</v>
      </c>
      <c r="D1445" t="s">
        <v>247</v>
      </c>
      <c r="E1445">
        <v>29044</v>
      </c>
    </row>
    <row r="1446" spans="1:5" x14ac:dyDescent="0.2">
      <c r="A1446" s="9" t="s">
        <v>3176</v>
      </c>
      <c r="B1446" t="s">
        <v>3177</v>
      </c>
      <c r="C1446" s="8">
        <v>45528</v>
      </c>
      <c r="D1446" t="s">
        <v>247</v>
      </c>
      <c r="E1446">
        <v>29058</v>
      </c>
    </row>
    <row r="1447" spans="1:5" x14ac:dyDescent="0.2">
      <c r="A1447" s="9" t="s">
        <v>3178</v>
      </c>
      <c r="B1447" t="s">
        <v>3179</v>
      </c>
      <c r="C1447" s="8">
        <v>45590</v>
      </c>
      <c r="D1447" t="s">
        <v>247</v>
      </c>
      <c r="E1447">
        <v>29063</v>
      </c>
    </row>
    <row r="1448" spans="1:5" x14ac:dyDescent="0.2">
      <c r="A1448" s="9" t="s">
        <v>3180</v>
      </c>
      <c r="B1448" t="s">
        <v>3181</v>
      </c>
      <c r="C1448" s="8">
        <v>45612</v>
      </c>
      <c r="D1448" t="s">
        <v>247</v>
      </c>
      <c r="E1448">
        <v>29020</v>
      </c>
    </row>
    <row r="1449" spans="1:5" x14ac:dyDescent="0.2">
      <c r="A1449" s="9" t="s">
        <v>3182</v>
      </c>
      <c r="B1449" t="s">
        <v>3183</v>
      </c>
      <c r="C1449" s="8">
        <v>45617</v>
      </c>
      <c r="D1449" t="s">
        <v>244</v>
      </c>
      <c r="E1449">
        <v>29020</v>
      </c>
    </row>
    <row r="1450" spans="1:5" x14ac:dyDescent="0.2">
      <c r="A1450" s="9" t="s">
        <v>3184</v>
      </c>
      <c r="B1450" t="s">
        <v>3185</v>
      </c>
      <c r="C1450" s="8">
        <v>45638</v>
      </c>
      <c r="D1450" t="s">
        <v>244</v>
      </c>
      <c r="E1450">
        <v>29078</v>
      </c>
    </row>
    <row r="1451" spans="1:5" x14ac:dyDescent="0.2">
      <c r="A1451" s="9" t="s">
        <v>3186</v>
      </c>
      <c r="B1451" t="s">
        <v>3187</v>
      </c>
      <c r="C1451" s="8">
        <v>45683</v>
      </c>
      <c r="D1451" t="s">
        <v>247</v>
      </c>
      <c r="E1451">
        <v>29072</v>
      </c>
    </row>
    <row r="1452" spans="1:5" x14ac:dyDescent="0.2">
      <c r="A1452" s="9" t="s">
        <v>3188</v>
      </c>
      <c r="B1452" t="s">
        <v>3189</v>
      </c>
      <c r="C1452" s="8">
        <v>45696</v>
      </c>
      <c r="D1452" t="s">
        <v>244</v>
      </c>
      <c r="E1452">
        <v>29020</v>
      </c>
    </row>
    <row r="1453" spans="1:5" x14ac:dyDescent="0.2">
      <c r="A1453" s="9" t="s">
        <v>3190</v>
      </c>
      <c r="B1453" t="s">
        <v>3191</v>
      </c>
      <c r="C1453" s="8">
        <v>45726</v>
      </c>
      <c r="D1453" t="s">
        <v>247</v>
      </c>
      <c r="E1453">
        <v>29061</v>
      </c>
    </row>
    <row r="1454" spans="1:5" x14ac:dyDescent="0.2">
      <c r="A1454" s="9" t="s">
        <v>3192</v>
      </c>
      <c r="B1454" t="s">
        <v>3193</v>
      </c>
      <c r="C1454" s="8">
        <v>45747</v>
      </c>
      <c r="D1454" t="s">
        <v>244</v>
      </c>
      <c r="E1454">
        <v>29036</v>
      </c>
    </row>
    <row r="1455" spans="1:5" x14ac:dyDescent="0.2">
      <c r="A1455" s="9" t="s">
        <v>3194</v>
      </c>
      <c r="B1455" t="s">
        <v>3195</v>
      </c>
      <c r="C1455" s="8">
        <v>45731</v>
      </c>
      <c r="D1455" t="s">
        <v>247</v>
      </c>
      <c r="E1455" t="s">
        <v>3196</v>
      </c>
    </row>
    <row r="1456" spans="1:5" x14ac:dyDescent="0.2">
      <c r="A1456" s="9" t="s">
        <v>3197</v>
      </c>
      <c r="B1456" t="s">
        <v>3198</v>
      </c>
      <c r="C1456" s="8">
        <v>45753</v>
      </c>
      <c r="D1456" t="s">
        <v>244</v>
      </c>
      <c r="E1456" t="s">
        <v>3199</v>
      </c>
    </row>
    <row r="1457" spans="1:5" x14ac:dyDescent="0.2">
      <c r="A1457" s="9" t="s">
        <v>3200</v>
      </c>
      <c r="B1457" t="s">
        <v>3201</v>
      </c>
      <c r="C1457" s="8">
        <v>45757</v>
      </c>
      <c r="D1457" t="s">
        <v>247</v>
      </c>
      <c r="E1457">
        <v>29003</v>
      </c>
    </row>
    <row r="1458" spans="1:5" x14ac:dyDescent="0.2">
      <c r="A1458" s="9" t="s">
        <v>3202</v>
      </c>
      <c r="B1458" t="s">
        <v>3203</v>
      </c>
      <c r="C1458" s="8">
        <v>45778</v>
      </c>
      <c r="D1458" t="s">
        <v>247</v>
      </c>
      <c r="E1458">
        <v>29073</v>
      </c>
    </row>
    <row r="1459" spans="1:5" x14ac:dyDescent="0.2">
      <c r="A1459" s="9" t="s">
        <v>3204</v>
      </c>
      <c r="B1459" t="s">
        <v>3205</v>
      </c>
      <c r="C1459" s="8">
        <v>45590</v>
      </c>
      <c r="D1459" t="s">
        <v>247</v>
      </c>
      <c r="E1459">
        <v>29030</v>
      </c>
    </row>
    <row r="1460" spans="1:5" x14ac:dyDescent="0.2">
      <c r="A1460" s="9" t="s">
        <v>3206</v>
      </c>
      <c r="B1460" t="s">
        <v>3207</v>
      </c>
      <c r="C1460" s="8">
        <v>46084</v>
      </c>
      <c r="D1460" t="s">
        <v>247</v>
      </c>
      <c r="E1460">
        <v>29072</v>
      </c>
    </row>
    <row r="1461" spans="1:5" x14ac:dyDescent="0.2">
      <c r="A1461" s="9" t="s">
        <v>3208</v>
      </c>
      <c r="B1461" t="s">
        <v>3209</v>
      </c>
      <c r="C1461" s="8">
        <v>46943</v>
      </c>
      <c r="D1461" t="s">
        <v>244</v>
      </c>
      <c r="E1461">
        <v>29036</v>
      </c>
    </row>
    <row r="1462" spans="1:5" x14ac:dyDescent="0.2">
      <c r="A1462" s="9" t="s">
        <v>3210</v>
      </c>
      <c r="B1462" t="s">
        <v>3211</v>
      </c>
      <c r="C1462" s="8">
        <v>46028</v>
      </c>
      <c r="D1462" t="s">
        <v>247</v>
      </c>
      <c r="E1462">
        <v>29016</v>
      </c>
    </row>
    <row r="1463" spans="1:5" x14ac:dyDescent="0.2">
      <c r="A1463" s="9" t="s">
        <v>5174</v>
      </c>
      <c r="B1463" t="s">
        <v>5175</v>
      </c>
      <c r="C1463" s="8">
        <v>46782</v>
      </c>
      <c r="D1463" t="s">
        <v>244</v>
      </c>
      <c r="E1463">
        <v>29072</v>
      </c>
    </row>
    <row r="1464" spans="1:5" x14ac:dyDescent="0.2">
      <c r="A1464" s="9" t="s">
        <v>3212</v>
      </c>
      <c r="B1464" t="s">
        <v>3213</v>
      </c>
      <c r="C1464" s="8">
        <v>45211</v>
      </c>
      <c r="D1464" t="s">
        <v>188</v>
      </c>
      <c r="E1464">
        <v>29069</v>
      </c>
    </row>
    <row r="1465" spans="1:5" x14ac:dyDescent="0.2">
      <c r="A1465" s="9" t="s">
        <v>3214</v>
      </c>
      <c r="B1465" t="s">
        <v>3215</v>
      </c>
      <c r="C1465" s="8">
        <v>45954</v>
      </c>
      <c r="D1465" t="s">
        <v>247</v>
      </c>
      <c r="E1465">
        <v>29063</v>
      </c>
    </row>
    <row r="1466" spans="1:5" x14ac:dyDescent="0.2">
      <c r="A1466" s="9" t="s">
        <v>3216</v>
      </c>
      <c r="B1466" t="s">
        <v>3217</v>
      </c>
      <c r="C1466" s="8">
        <v>45911</v>
      </c>
      <c r="D1466" t="s">
        <v>247</v>
      </c>
      <c r="E1466">
        <v>29072</v>
      </c>
    </row>
    <row r="1467" spans="1:5" x14ac:dyDescent="0.2">
      <c r="A1467" s="9" t="s">
        <v>3218</v>
      </c>
      <c r="B1467" t="s">
        <v>3219</v>
      </c>
      <c r="C1467" s="8">
        <v>45939</v>
      </c>
      <c r="D1467" t="s">
        <v>247</v>
      </c>
      <c r="E1467" t="s">
        <v>3220</v>
      </c>
    </row>
    <row r="1468" spans="1:5" x14ac:dyDescent="0.2">
      <c r="A1468" s="9" t="s">
        <v>3221</v>
      </c>
      <c r="B1468" t="s">
        <v>3222</v>
      </c>
      <c r="C1468" s="8">
        <v>45940</v>
      </c>
      <c r="D1468" t="s">
        <v>247</v>
      </c>
      <c r="E1468">
        <v>29010</v>
      </c>
    </row>
    <row r="1469" spans="1:5" x14ac:dyDescent="0.2">
      <c r="A1469" s="9" t="s">
        <v>3223</v>
      </c>
      <c r="B1469" t="s">
        <v>3224</v>
      </c>
      <c r="C1469" s="8">
        <v>46001</v>
      </c>
      <c r="D1469" t="s">
        <v>247</v>
      </c>
      <c r="E1469">
        <v>29071</v>
      </c>
    </row>
    <row r="1470" spans="1:5" x14ac:dyDescent="0.2">
      <c r="A1470" s="9" t="s">
        <v>3225</v>
      </c>
      <c r="B1470" t="s">
        <v>3226</v>
      </c>
      <c r="C1470" s="8">
        <v>46034</v>
      </c>
      <c r="D1470" t="s">
        <v>244</v>
      </c>
      <c r="E1470">
        <v>29072</v>
      </c>
    </row>
    <row r="1471" spans="1:5" x14ac:dyDescent="0.2">
      <c r="A1471" s="9" t="s">
        <v>3227</v>
      </c>
      <c r="B1471" t="s">
        <v>3228</v>
      </c>
      <c r="C1471" s="8">
        <v>46074</v>
      </c>
      <c r="D1471" t="s">
        <v>244</v>
      </c>
      <c r="E1471">
        <v>29038</v>
      </c>
    </row>
    <row r="1472" spans="1:5" x14ac:dyDescent="0.2">
      <c r="A1472" s="9" t="s">
        <v>3229</v>
      </c>
      <c r="B1472" t="s">
        <v>3230</v>
      </c>
      <c r="C1472" s="8">
        <v>46151</v>
      </c>
      <c r="D1472" t="s">
        <v>244</v>
      </c>
      <c r="E1472" t="s">
        <v>3231</v>
      </c>
    </row>
    <row r="1473" spans="1:5" x14ac:dyDescent="0.2">
      <c r="A1473" s="9" t="s">
        <v>3232</v>
      </c>
      <c r="B1473" t="s">
        <v>3233</v>
      </c>
      <c r="C1473" s="8">
        <v>46368</v>
      </c>
      <c r="D1473" t="s">
        <v>244</v>
      </c>
      <c r="E1473">
        <v>29072</v>
      </c>
    </row>
    <row r="1474" spans="1:5" x14ac:dyDescent="0.2">
      <c r="A1474" s="9" t="s">
        <v>3234</v>
      </c>
      <c r="B1474" t="s">
        <v>3235</v>
      </c>
      <c r="C1474" s="8">
        <v>46307</v>
      </c>
      <c r="D1474" t="s">
        <v>258</v>
      </c>
      <c r="E1474">
        <v>29016</v>
      </c>
    </row>
    <row r="1475" spans="1:5" x14ac:dyDescent="0.2">
      <c r="A1475" s="9" t="s">
        <v>3236</v>
      </c>
      <c r="B1475" t="s">
        <v>3237</v>
      </c>
      <c r="C1475" s="8">
        <v>46330</v>
      </c>
      <c r="D1475" t="s">
        <v>247</v>
      </c>
      <c r="E1475">
        <v>29030</v>
      </c>
    </row>
    <row r="1476" spans="1:5" x14ac:dyDescent="0.2">
      <c r="A1476" s="9" t="s">
        <v>3238</v>
      </c>
      <c r="B1476" t="s">
        <v>3239</v>
      </c>
      <c r="C1476" s="8">
        <v>43212</v>
      </c>
      <c r="D1476" t="s">
        <v>258</v>
      </c>
      <c r="E1476">
        <v>29074</v>
      </c>
    </row>
    <row r="1477" spans="1:5" x14ac:dyDescent="0.2">
      <c r="A1477" s="9" t="s">
        <v>3240</v>
      </c>
      <c r="B1477" t="s">
        <v>3241</v>
      </c>
      <c r="C1477" s="8">
        <v>46359</v>
      </c>
      <c r="D1477" t="s">
        <v>244</v>
      </c>
      <c r="E1477">
        <v>29070</v>
      </c>
    </row>
    <row r="1478" spans="1:5" x14ac:dyDescent="0.2">
      <c r="A1478" s="9" t="s">
        <v>3242</v>
      </c>
      <c r="B1478" t="s">
        <v>3243</v>
      </c>
      <c r="C1478" s="8">
        <v>46369</v>
      </c>
      <c r="D1478" t="s">
        <v>247</v>
      </c>
      <c r="E1478">
        <v>29055</v>
      </c>
    </row>
    <row r="1479" spans="1:5" x14ac:dyDescent="0.2">
      <c r="A1479" s="9" t="s">
        <v>3244</v>
      </c>
      <c r="B1479" t="s">
        <v>3245</v>
      </c>
      <c r="C1479" s="8">
        <v>44679</v>
      </c>
      <c r="D1479" t="s">
        <v>258</v>
      </c>
      <c r="E1479">
        <v>29078</v>
      </c>
    </row>
    <row r="1480" spans="1:5" x14ac:dyDescent="0.2">
      <c r="A1480" s="9" t="s">
        <v>3246</v>
      </c>
      <c r="B1480" t="s">
        <v>3247</v>
      </c>
      <c r="C1480" s="8">
        <v>46455</v>
      </c>
      <c r="D1480" t="s">
        <v>244</v>
      </c>
      <c r="E1480">
        <v>29072</v>
      </c>
    </row>
    <row r="1481" spans="1:5" x14ac:dyDescent="0.2">
      <c r="A1481" s="9" t="s">
        <v>3248</v>
      </c>
      <c r="B1481" t="s">
        <v>3249</v>
      </c>
      <c r="C1481" s="8">
        <v>46523</v>
      </c>
      <c r="D1481" t="s">
        <v>247</v>
      </c>
      <c r="E1481">
        <v>29010</v>
      </c>
    </row>
    <row r="1482" spans="1:5" x14ac:dyDescent="0.2">
      <c r="A1482" s="9" t="s">
        <v>3250</v>
      </c>
      <c r="B1482" t="s">
        <v>3251</v>
      </c>
      <c r="C1482" s="8">
        <v>47270</v>
      </c>
      <c r="D1482" t="s">
        <v>188</v>
      </c>
      <c r="E1482" t="s">
        <v>3252</v>
      </c>
    </row>
    <row r="1483" spans="1:5" x14ac:dyDescent="0.2">
      <c r="A1483" s="9" t="s">
        <v>3253</v>
      </c>
      <c r="B1483" t="s">
        <v>3254</v>
      </c>
      <c r="C1483" s="8">
        <v>47081</v>
      </c>
      <c r="D1483" t="s">
        <v>244</v>
      </c>
      <c r="E1483">
        <v>29016</v>
      </c>
    </row>
    <row r="1484" spans="1:5" x14ac:dyDescent="0.2">
      <c r="A1484" s="9" t="s">
        <v>3255</v>
      </c>
      <c r="B1484" t="s">
        <v>3256</v>
      </c>
      <c r="C1484" s="8">
        <v>46791</v>
      </c>
      <c r="D1484" t="s">
        <v>188</v>
      </c>
      <c r="E1484">
        <v>29070</v>
      </c>
    </row>
    <row r="1485" spans="1:5" x14ac:dyDescent="0.2">
      <c r="A1485" s="9" t="s">
        <v>3257</v>
      </c>
      <c r="B1485" t="s">
        <v>3258</v>
      </c>
      <c r="C1485" s="8">
        <v>46723</v>
      </c>
      <c r="D1485" t="s">
        <v>247</v>
      </c>
      <c r="E1485" t="s">
        <v>3259</v>
      </c>
    </row>
    <row r="1486" spans="1:5" x14ac:dyDescent="0.2">
      <c r="A1486" s="9" t="s">
        <v>3260</v>
      </c>
      <c r="B1486" t="s">
        <v>3261</v>
      </c>
      <c r="C1486" s="8">
        <v>46810</v>
      </c>
      <c r="D1486" t="s">
        <v>247</v>
      </c>
      <c r="E1486" t="s">
        <v>3262</v>
      </c>
    </row>
    <row r="1487" spans="1:5" x14ac:dyDescent="0.2">
      <c r="A1487" s="9" t="s">
        <v>3263</v>
      </c>
      <c r="B1487" t="s">
        <v>3264</v>
      </c>
      <c r="C1487" s="8">
        <v>43275</v>
      </c>
      <c r="D1487" t="s">
        <v>247</v>
      </c>
      <c r="E1487">
        <v>29054</v>
      </c>
    </row>
    <row r="1488" spans="1:5" x14ac:dyDescent="0.2">
      <c r="A1488" s="9" t="s">
        <v>3265</v>
      </c>
      <c r="B1488" t="s">
        <v>3266</v>
      </c>
      <c r="C1488" s="8">
        <v>43283</v>
      </c>
      <c r="D1488" t="s">
        <v>247</v>
      </c>
      <c r="E1488">
        <v>29070</v>
      </c>
    </row>
    <row r="1489" spans="1:5" x14ac:dyDescent="0.2">
      <c r="A1489" s="9" t="s">
        <v>3267</v>
      </c>
      <c r="B1489" t="s">
        <v>3268</v>
      </c>
      <c r="C1489" s="8">
        <v>46959</v>
      </c>
      <c r="D1489" t="s">
        <v>244</v>
      </c>
      <c r="E1489">
        <v>29054</v>
      </c>
    </row>
    <row r="1490" spans="1:5" x14ac:dyDescent="0.2">
      <c r="A1490" s="9" t="s">
        <v>3269</v>
      </c>
      <c r="B1490" t="s">
        <v>3270</v>
      </c>
      <c r="C1490" s="8">
        <v>43620</v>
      </c>
      <c r="D1490" t="s">
        <v>247</v>
      </c>
      <c r="E1490">
        <v>29073</v>
      </c>
    </row>
    <row r="1491" spans="1:5" x14ac:dyDescent="0.2">
      <c r="A1491" s="9" t="s">
        <v>3271</v>
      </c>
      <c r="B1491" t="s">
        <v>3272</v>
      </c>
      <c r="C1491" s="8">
        <v>46833</v>
      </c>
      <c r="D1491" t="s">
        <v>247</v>
      </c>
      <c r="E1491">
        <v>29073</v>
      </c>
    </row>
    <row r="1492" spans="1:5" x14ac:dyDescent="0.2">
      <c r="A1492" s="9" t="s">
        <v>3273</v>
      </c>
      <c r="B1492" t="s">
        <v>3274</v>
      </c>
      <c r="C1492" s="8">
        <v>43417</v>
      </c>
      <c r="D1492" t="s">
        <v>247</v>
      </c>
      <c r="E1492">
        <v>29069</v>
      </c>
    </row>
    <row r="1493" spans="1:5" x14ac:dyDescent="0.2">
      <c r="A1493" s="9" t="s">
        <v>3275</v>
      </c>
      <c r="B1493" t="s">
        <v>3276</v>
      </c>
      <c r="C1493" s="8">
        <v>43423</v>
      </c>
      <c r="D1493" t="s">
        <v>247</v>
      </c>
      <c r="E1493">
        <v>29044</v>
      </c>
    </row>
    <row r="1494" spans="1:5" x14ac:dyDescent="0.2">
      <c r="A1494" s="9" t="s">
        <v>3277</v>
      </c>
      <c r="B1494" t="s">
        <v>3278</v>
      </c>
      <c r="C1494" s="8">
        <v>47118</v>
      </c>
      <c r="D1494" t="s">
        <v>244</v>
      </c>
      <c r="E1494">
        <v>29059</v>
      </c>
    </row>
    <row r="1495" spans="1:5" x14ac:dyDescent="0.2">
      <c r="A1495" s="9" t="s">
        <v>3279</v>
      </c>
      <c r="B1495" t="s">
        <v>3280</v>
      </c>
      <c r="C1495" s="8">
        <v>47190</v>
      </c>
      <c r="D1495" t="s">
        <v>244</v>
      </c>
      <c r="E1495">
        <v>29032</v>
      </c>
    </row>
    <row r="1496" spans="1:5" x14ac:dyDescent="0.2">
      <c r="A1496" s="9" t="s">
        <v>3281</v>
      </c>
      <c r="B1496" t="s">
        <v>3282</v>
      </c>
      <c r="C1496" s="8">
        <v>43583</v>
      </c>
      <c r="D1496" t="s">
        <v>247</v>
      </c>
      <c r="E1496">
        <v>29053</v>
      </c>
    </row>
    <row r="1497" spans="1:5" x14ac:dyDescent="0.2">
      <c r="A1497" s="9" t="s">
        <v>3283</v>
      </c>
      <c r="B1497" t="s">
        <v>3284</v>
      </c>
      <c r="C1497" s="8">
        <v>47236</v>
      </c>
      <c r="D1497" t="s">
        <v>247</v>
      </c>
      <c r="E1497">
        <v>29078</v>
      </c>
    </row>
    <row r="1498" spans="1:5" x14ac:dyDescent="0.2">
      <c r="A1498" s="9" t="s">
        <v>3285</v>
      </c>
      <c r="B1498" t="s">
        <v>3286</v>
      </c>
      <c r="C1498" s="8">
        <v>47382</v>
      </c>
      <c r="D1498" t="s">
        <v>247</v>
      </c>
      <c r="E1498">
        <v>29063</v>
      </c>
    </row>
    <row r="1499" spans="1:5" x14ac:dyDescent="0.2">
      <c r="A1499" s="9" t="s">
        <v>3287</v>
      </c>
      <c r="B1499" t="s">
        <v>3288</v>
      </c>
      <c r="C1499" s="8">
        <v>47386</v>
      </c>
      <c r="D1499" t="s">
        <v>244</v>
      </c>
      <c r="E1499" t="s">
        <v>3289</v>
      </c>
    </row>
    <row r="1500" spans="1:5" x14ac:dyDescent="0.2">
      <c r="A1500" s="9" t="s">
        <v>3290</v>
      </c>
      <c r="B1500" t="s">
        <v>3291</v>
      </c>
      <c r="C1500" s="8">
        <v>47431</v>
      </c>
      <c r="D1500" t="s">
        <v>247</v>
      </c>
      <c r="E1500" t="s">
        <v>3292</v>
      </c>
    </row>
    <row r="1501" spans="1:5" x14ac:dyDescent="0.2">
      <c r="A1501" s="9" t="s">
        <v>3293</v>
      </c>
      <c r="B1501" t="s">
        <v>3294</v>
      </c>
      <c r="C1501" s="8">
        <v>47466</v>
      </c>
      <c r="D1501" t="s">
        <v>188</v>
      </c>
      <c r="E1501">
        <v>29067</v>
      </c>
    </row>
    <row r="1502" spans="1:5" x14ac:dyDescent="0.2">
      <c r="A1502" s="9" t="s">
        <v>3295</v>
      </c>
      <c r="B1502" t="s">
        <v>3296</v>
      </c>
      <c r="C1502" s="8">
        <v>47480</v>
      </c>
      <c r="D1502" t="s">
        <v>247</v>
      </c>
      <c r="E1502" t="s">
        <v>3297</v>
      </c>
    </row>
    <row r="1503" spans="1:5" x14ac:dyDescent="0.2">
      <c r="A1503" s="9" t="s">
        <v>3298</v>
      </c>
      <c r="B1503" t="s">
        <v>3299</v>
      </c>
      <c r="C1503" s="8">
        <v>47567</v>
      </c>
      <c r="D1503" t="s">
        <v>247</v>
      </c>
      <c r="E1503" t="s">
        <v>5176</v>
      </c>
    </row>
    <row r="1504" spans="1:5" x14ac:dyDescent="0.2">
      <c r="A1504" s="9" t="s">
        <v>3300</v>
      </c>
      <c r="B1504" t="s">
        <v>3301</v>
      </c>
      <c r="C1504" s="8">
        <v>43983</v>
      </c>
      <c r="D1504" t="s">
        <v>244</v>
      </c>
      <c r="E1504">
        <v>29033</v>
      </c>
    </row>
    <row r="1505" spans="1:5" x14ac:dyDescent="0.2">
      <c r="A1505" s="9" t="s">
        <v>3302</v>
      </c>
      <c r="B1505" t="s">
        <v>3303</v>
      </c>
      <c r="C1505" s="8">
        <v>44066</v>
      </c>
      <c r="D1505" t="s">
        <v>247</v>
      </c>
      <c r="E1505">
        <v>29044</v>
      </c>
    </row>
    <row r="1506" spans="1:5" x14ac:dyDescent="0.2">
      <c r="A1506" s="9" t="s">
        <v>3304</v>
      </c>
      <c r="B1506" t="s">
        <v>3305</v>
      </c>
      <c r="C1506" s="8">
        <v>45939</v>
      </c>
      <c r="D1506" t="s">
        <v>244</v>
      </c>
      <c r="E1506">
        <v>29045</v>
      </c>
    </row>
    <row r="1507" spans="1:5" x14ac:dyDescent="0.2">
      <c r="A1507" s="9" t="s">
        <v>3306</v>
      </c>
      <c r="B1507" t="s">
        <v>3307</v>
      </c>
      <c r="C1507" s="8">
        <v>44129</v>
      </c>
      <c r="D1507" t="s">
        <v>244</v>
      </c>
      <c r="E1507">
        <v>29053</v>
      </c>
    </row>
    <row r="1508" spans="1:5" x14ac:dyDescent="0.2">
      <c r="A1508" s="9" t="s">
        <v>3308</v>
      </c>
      <c r="B1508" t="s">
        <v>3309</v>
      </c>
      <c r="C1508" s="8">
        <v>44137</v>
      </c>
      <c r="D1508" t="s">
        <v>244</v>
      </c>
      <c r="E1508">
        <v>29036</v>
      </c>
    </row>
    <row r="1509" spans="1:5" x14ac:dyDescent="0.2">
      <c r="A1509" s="9" t="s">
        <v>3310</v>
      </c>
      <c r="B1509" t="s">
        <v>3311</v>
      </c>
      <c r="C1509" s="8">
        <v>44163</v>
      </c>
      <c r="D1509" t="s">
        <v>247</v>
      </c>
      <c r="E1509">
        <v>29044</v>
      </c>
    </row>
    <row r="1510" spans="1:5" x14ac:dyDescent="0.2">
      <c r="A1510" s="9" t="s">
        <v>3312</v>
      </c>
      <c r="B1510" t="s">
        <v>3313</v>
      </c>
      <c r="C1510" s="8">
        <v>44355</v>
      </c>
      <c r="D1510" t="s">
        <v>244</v>
      </c>
      <c r="E1510">
        <v>29073</v>
      </c>
    </row>
    <row r="1511" spans="1:5" x14ac:dyDescent="0.2">
      <c r="A1511" s="9" t="s">
        <v>3314</v>
      </c>
      <c r="B1511" t="s">
        <v>3315</v>
      </c>
      <c r="C1511" s="8">
        <v>44163</v>
      </c>
      <c r="D1511" t="s">
        <v>247</v>
      </c>
      <c r="E1511">
        <v>29016</v>
      </c>
    </row>
    <row r="1512" spans="1:5" x14ac:dyDescent="0.2">
      <c r="A1512" s="9" t="s">
        <v>3316</v>
      </c>
      <c r="B1512" t="s">
        <v>3317</v>
      </c>
      <c r="C1512" s="8">
        <v>44193</v>
      </c>
      <c r="D1512" t="s">
        <v>247</v>
      </c>
      <c r="E1512">
        <v>29042</v>
      </c>
    </row>
    <row r="1513" spans="1:5" x14ac:dyDescent="0.2">
      <c r="A1513" s="9" t="s">
        <v>3318</v>
      </c>
      <c r="B1513" t="s">
        <v>3319</v>
      </c>
      <c r="C1513" s="8">
        <v>44393</v>
      </c>
      <c r="D1513" t="s">
        <v>247</v>
      </c>
      <c r="E1513">
        <v>29038</v>
      </c>
    </row>
    <row r="1514" spans="1:5" x14ac:dyDescent="0.2">
      <c r="A1514" s="9" t="s">
        <v>3320</v>
      </c>
      <c r="B1514" t="s">
        <v>3321</v>
      </c>
      <c r="C1514" s="8">
        <v>44418</v>
      </c>
      <c r="D1514" t="s">
        <v>244</v>
      </c>
      <c r="E1514">
        <v>29033</v>
      </c>
    </row>
    <row r="1515" spans="1:5" x14ac:dyDescent="0.2">
      <c r="A1515" s="9" t="s">
        <v>3322</v>
      </c>
      <c r="B1515" t="s">
        <v>3323</v>
      </c>
      <c r="C1515" s="8">
        <v>44402</v>
      </c>
      <c r="D1515" t="s">
        <v>244</v>
      </c>
      <c r="E1515">
        <v>29020</v>
      </c>
    </row>
    <row r="1516" spans="1:5" x14ac:dyDescent="0.2">
      <c r="A1516" s="9" t="s">
        <v>3324</v>
      </c>
      <c r="B1516" t="s">
        <v>3325</v>
      </c>
      <c r="C1516" s="8">
        <v>44556</v>
      </c>
      <c r="D1516" t="s">
        <v>244</v>
      </c>
      <c r="E1516">
        <v>29016</v>
      </c>
    </row>
    <row r="1517" spans="1:5" x14ac:dyDescent="0.2">
      <c r="A1517" s="9" t="s">
        <v>3326</v>
      </c>
      <c r="B1517" t="s">
        <v>3327</v>
      </c>
      <c r="C1517" s="8">
        <v>44576</v>
      </c>
      <c r="D1517" t="s">
        <v>247</v>
      </c>
      <c r="E1517">
        <v>29042</v>
      </c>
    </row>
    <row r="1518" spans="1:5" x14ac:dyDescent="0.2">
      <c r="A1518" s="9" t="s">
        <v>3328</v>
      </c>
      <c r="B1518" t="s">
        <v>3329</v>
      </c>
      <c r="C1518" s="8">
        <v>44895</v>
      </c>
      <c r="D1518" t="s">
        <v>247</v>
      </c>
      <c r="E1518">
        <v>29073</v>
      </c>
    </row>
    <row r="1519" spans="1:5" x14ac:dyDescent="0.2">
      <c r="A1519" s="9" t="s">
        <v>3330</v>
      </c>
      <c r="B1519" t="s">
        <v>3331</v>
      </c>
      <c r="C1519" s="8">
        <v>44613</v>
      </c>
      <c r="D1519" t="s">
        <v>247</v>
      </c>
      <c r="E1519">
        <v>29072</v>
      </c>
    </row>
    <row r="1520" spans="1:5" x14ac:dyDescent="0.2">
      <c r="A1520" s="9" t="s">
        <v>3332</v>
      </c>
      <c r="B1520" t="s">
        <v>3333</v>
      </c>
      <c r="C1520" s="8">
        <v>44647</v>
      </c>
      <c r="D1520" t="s">
        <v>247</v>
      </c>
      <c r="E1520" t="s">
        <v>3334</v>
      </c>
    </row>
    <row r="1521" spans="1:5" x14ac:dyDescent="0.2">
      <c r="A1521" s="9" t="s">
        <v>3335</v>
      </c>
      <c r="B1521" t="s">
        <v>3336</v>
      </c>
      <c r="C1521" s="8">
        <v>44732</v>
      </c>
      <c r="D1521" t="s">
        <v>247</v>
      </c>
      <c r="E1521">
        <v>29073</v>
      </c>
    </row>
    <row r="1522" spans="1:5" x14ac:dyDescent="0.2">
      <c r="A1522" s="9" t="s">
        <v>3337</v>
      </c>
      <c r="B1522" t="s">
        <v>3338</v>
      </c>
      <c r="C1522" s="8">
        <v>44738</v>
      </c>
      <c r="D1522" t="s">
        <v>244</v>
      </c>
      <c r="E1522">
        <v>29070</v>
      </c>
    </row>
    <row r="1523" spans="1:5" x14ac:dyDescent="0.2">
      <c r="A1523" s="9" t="s">
        <v>3339</v>
      </c>
      <c r="B1523" t="s">
        <v>3340</v>
      </c>
      <c r="C1523" s="8">
        <v>44794</v>
      </c>
      <c r="D1523" t="s">
        <v>244</v>
      </c>
      <c r="E1523">
        <v>29075</v>
      </c>
    </row>
    <row r="1524" spans="1:5" x14ac:dyDescent="0.2">
      <c r="A1524" s="9" t="s">
        <v>3341</v>
      </c>
      <c r="B1524" t="s">
        <v>3342</v>
      </c>
      <c r="C1524" s="8">
        <v>44794</v>
      </c>
      <c r="D1524" t="s">
        <v>244</v>
      </c>
      <c r="E1524">
        <v>29061</v>
      </c>
    </row>
    <row r="1525" spans="1:5" x14ac:dyDescent="0.2">
      <c r="A1525" s="9" t="s">
        <v>3343</v>
      </c>
      <c r="B1525" t="s">
        <v>3344</v>
      </c>
      <c r="C1525" s="8">
        <v>44852</v>
      </c>
      <c r="D1525" t="s">
        <v>247</v>
      </c>
      <c r="E1525">
        <v>29078</v>
      </c>
    </row>
    <row r="1526" spans="1:5" x14ac:dyDescent="0.2">
      <c r="A1526" s="9" t="s">
        <v>3345</v>
      </c>
      <c r="B1526" t="s">
        <v>3346</v>
      </c>
      <c r="C1526" s="8">
        <v>44892</v>
      </c>
      <c r="D1526" t="s">
        <v>244</v>
      </c>
      <c r="E1526">
        <v>29061</v>
      </c>
    </row>
    <row r="1527" spans="1:5" x14ac:dyDescent="0.2">
      <c r="A1527" s="9" t="s">
        <v>3347</v>
      </c>
      <c r="B1527" t="s">
        <v>3348</v>
      </c>
      <c r="C1527" s="8">
        <v>44913</v>
      </c>
      <c r="D1527" t="s">
        <v>244</v>
      </c>
      <c r="E1527">
        <v>29070</v>
      </c>
    </row>
    <row r="1528" spans="1:5" x14ac:dyDescent="0.2">
      <c r="A1528" s="9" t="s">
        <v>3349</v>
      </c>
      <c r="B1528" t="s">
        <v>3350</v>
      </c>
      <c r="C1528" s="8">
        <v>44913</v>
      </c>
      <c r="D1528" t="s">
        <v>247</v>
      </c>
      <c r="E1528">
        <v>29073</v>
      </c>
    </row>
    <row r="1529" spans="1:5" x14ac:dyDescent="0.2">
      <c r="A1529" s="9" t="s">
        <v>3351</v>
      </c>
      <c r="B1529" t="s">
        <v>3352</v>
      </c>
      <c r="C1529" s="8">
        <v>44995</v>
      </c>
      <c r="D1529" t="s">
        <v>247</v>
      </c>
      <c r="E1529">
        <v>29032</v>
      </c>
    </row>
    <row r="1530" spans="1:5" x14ac:dyDescent="0.2">
      <c r="A1530" s="9" t="s">
        <v>3353</v>
      </c>
      <c r="B1530" t="s">
        <v>3354</v>
      </c>
      <c r="C1530" s="8">
        <v>45033</v>
      </c>
      <c r="D1530" t="s">
        <v>247</v>
      </c>
      <c r="E1530">
        <v>29078</v>
      </c>
    </row>
    <row r="1531" spans="1:5" x14ac:dyDescent="0.2">
      <c r="A1531" s="9" t="s">
        <v>3355</v>
      </c>
      <c r="B1531" t="s">
        <v>3356</v>
      </c>
      <c r="C1531" s="8">
        <v>45186</v>
      </c>
      <c r="E1531" t="s">
        <v>2713</v>
      </c>
    </row>
    <row r="1532" spans="1:5" x14ac:dyDescent="0.2">
      <c r="A1532" s="9" t="s">
        <v>3357</v>
      </c>
      <c r="B1532" t="s">
        <v>3358</v>
      </c>
      <c r="C1532" s="8">
        <v>45206</v>
      </c>
      <c r="D1532" t="s">
        <v>247</v>
      </c>
      <c r="E1532" t="s">
        <v>3359</v>
      </c>
    </row>
    <row r="1533" spans="1:5" x14ac:dyDescent="0.2">
      <c r="A1533" s="9" t="s">
        <v>3360</v>
      </c>
      <c r="B1533" t="s">
        <v>3361</v>
      </c>
      <c r="C1533" s="8">
        <v>45834</v>
      </c>
      <c r="D1533" t="s">
        <v>244</v>
      </c>
      <c r="E1533">
        <v>29045</v>
      </c>
    </row>
    <row r="1534" spans="1:5" x14ac:dyDescent="0.2">
      <c r="A1534" s="9" t="s">
        <v>3362</v>
      </c>
      <c r="B1534" t="s">
        <v>3363</v>
      </c>
      <c r="C1534" s="8">
        <v>45226</v>
      </c>
      <c r="D1534" t="s">
        <v>247</v>
      </c>
      <c r="E1534">
        <v>29010</v>
      </c>
    </row>
    <row r="1535" spans="1:5" x14ac:dyDescent="0.2">
      <c r="A1535" s="9" t="s">
        <v>3364</v>
      </c>
      <c r="B1535" t="s">
        <v>3365</v>
      </c>
      <c r="C1535" s="8">
        <v>45366</v>
      </c>
      <c r="D1535" t="s">
        <v>247</v>
      </c>
      <c r="E1535">
        <v>29053</v>
      </c>
    </row>
    <row r="1536" spans="1:5" x14ac:dyDescent="0.2">
      <c r="A1536" s="9" t="s">
        <v>3366</v>
      </c>
      <c r="B1536" t="s">
        <v>3367</v>
      </c>
      <c r="C1536" s="8">
        <v>45403</v>
      </c>
      <c r="D1536" t="s">
        <v>247</v>
      </c>
      <c r="E1536">
        <v>29040</v>
      </c>
    </row>
    <row r="1537" spans="1:5" x14ac:dyDescent="0.2">
      <c r="A1537" s="9" t="s">
        <v>3368</v>
      </c>
      <c r="B1537" t="s">
        <v>3369</v>
      </c>
      <c r="C1537" s="8">
        <v>45403</v>
      </c>
      <c r="D1537" t="s">
        <v>247</v>
      </c>
      <c r="E1537" t="s">
        <v>3370</v>
      </c>
    </row>
    <row r="1538" spans="1:5" x14ac:dyDescent="0.2">
      <c r="A1538" s="9" t="s">
        <v>3371</v>
      </c>
      <c r="B1538" t="s">
        <v>3372</v>
      </c>
      <c r="C1538" s="8">
        <v>45495</v>
      </c>
      <c r="D1538" t="s">
        <v>247</v>
      </c>
      <c r="E1538">
        <v>29073</v>
      </c>
    </row>
    <row r="1539" spans="1:5" x14ac:dyDescent="0.2">
      <c r="A1539" s="9" t="s">
        <v>3373</v>
      </c>
      <c r="B1539" t="s">
        <v>3374</v>
      </c>
      <c r="C1539" s="8">
        <v>45516</v>
      </c>
      <c r="D1539" t="s">
        <v>188</v>
      </c>
      <c r="E1539">
        <v>29063</v>
      </c>
    </row>
    <row r="1540" spans="1:5" x14ac:dyDescent="0.2">
      <c r="A1540" s="9" t="s">
        <v>3375</v>
      </c>
      <c r="B1540" t="s">
        <v>3376</v>
      </c>
      <c r="C1540" s="8">
        <v>45735</v>
      </c>
      <c r="D1540" t="s">
        <v>247</v>
      </c>
      <c r="E1540">
        <v>29072</v>
      </c>
    </row>
    <row r="1541" spans="1:5" x14ac:dyDescent="0.2">
      <c r="A1541" s="9" t="s">
        <v>3377</v>
      </c>
      <c r="B1541" t="s">
        <v>3378</v>
      </c>
      <c r="C1541" s="8">
        <v>45548</v>
      </c>
      <c r="D1541" t="s">
        <v>247</v>
      </c>
      <c r="E1541" t="s">
        <v>3379</v>
      </c>
    </row>
    <row r="1542" spans="1:5" x14ac:dyDescent="0.2">
      <c r="A1542" s="9" t="s">
        <v>3380</v>
      </c>
      <c r="B1542" t="s">
        <v>3381</v>
      </c>
      <c r="C1542" s="8">
        <v>45634</v>
      </c>
      <c r="D1542" t="s">
        <v>247</v>
      </c>
      <c r="E1542" t="s">
        <v>3382</v>
      </c>
    </row>
    <row r="1543" spans="1:5" x14ac:dyDescent="0.2">
      <c r="A1543" s="9" t="s">
        <v>3383</v>
      </c>
      <c r="B1543" t="s">
        <v>3384</v>
      </c>
      <c r="C1543" s="8">
        <v>45641</v>
      </c>
      <c r="D1543" t="s">
        <v>244</v>
      </c>
      <c r="E1543">
        <v>29044</v>
      </c>
    </row>
    <row r="1544" spans="1:5" x14ac:dyDescent="0.2">
      <c r="A1544" s="9" t="s">
        <v>3385</v>
      </c>
      <c r="B1544" t="s">
        <v>3386</v>
      </c>
      <c r="C1544" s="8">
        <v>45670</v>
      </c>
      <c r="D1544" t="s">
        <v>247</v>
      </c>
      <c r="E1544">
        <v>29072</v>
      </c>
    </row>
    <row r="1545" spans="1:5" x14ac:dyDescent="0.2">
      <c r="A1545" s="9" t="s">
        <v>3387</v>
      </c>
      <c r="B1545" t="s">
        <v>3388</v>
      </c>
      <c r="C1545" s="8">
        <v>45706</v>
      </c>
      <c r="D1545" t="s">
        <v>188</v>
      </c>
      <c r="E1545">
        <v>29045</v>
      </c>
    </row>
    <row r="1546" spans="1:5" x14ac:dyDescent="0.2">
      <c r="A1546" s="9" t="s">
        <v>3389</v>
      </c>
      <c r="B1546" t="s">
        <v>3390</v>
      </c>
      <c r="C1546" s="8">
        <v>45706</v>
      </c>
      <c r="D1546" t="s">
        <v>244</v>
      </c>
      <c r="E1546">
        <v>29036</v>
      </c>
    </row>
    <row r="1547" spans="1:5" x14ac:dyDescent="0.2">
      <c r="A1547" s="9" t="s">
        <v>3391</v>
      </c>
      <c r="B1547" t="s">
        <v>3392</v>
      </c>
      <c r="C1547" s="8">
        <v>45706</v>
      </c>
      <c r="D1547" t="s">
        <v>247</v>
      </c>
      <c r="E1547">
        <v>29053</v>
      </c>
    </row>
    <row r="1548" spans="1:5" x14ac:dyDescent="0.2">
      <c r="A1548" s="9" t="s">
        <v>3393</v>
      </c>
      <c r="B1548" t="s">
        <v>3394</v>
      </c>
      <c r="C1548" s="8">
        <v>45706</v>
      </c>
      <c r="D1548" t="s">
        <v>244</v>
      </c>
      <c r="E1548">
        <v>29073</v>
      </c>
    </row>
    <row r="1549" spans="1:5" x14ac:dyDescent="0.2">
      <c r="A1549" s="9" t="s">
        <v>3395</v>
      </c>
      <c r="B1549" t="s">
        <v>3396</v>
      </c>
      <c r="C1549" s="8">
        <v>45731</v>
      </c>
      <c r="D1549" t="s">
        <v>188</v>
      </c>
      <c r="E1549">
        <v>29072</v>
      </c>
    </row>
    <row r="1550" spans="1:5" x14ac:dyDescent="0.2">
      <c r="A1550" s="9" t="s">
        <v>3397</v>
      </c>
      <c r="B1550" t="s">
        <v>3398</v>
      </c>
      <c r="C1550" s="8">
        <v>45758</v>
      </c>
      <c r="D1550" t="s">
        <v>247</v>
      </c>
      <c r="E1550">
        <v>29073</v>
      </c>
    </row>
    <row r="1551" spans="1:5" x14ac:dyDescent="0.2">
      <c r="A1551" s="9" t="s">
        <v>3399</v>
      </c>
      <c r="B1551" t="s">
        <v>3400</v>
      </c>
      <c r="C1551" s="8">
        <v>45787</v>
      </c>
      <c r="D1551" t="s">
        <v>188</v>
      </c>
      <c r="E1551">
        <v>29036</v>
      </c>
    </row>
    <row r="1552" spans="1:5" x14ac:dyDescent="0.2">
      <c r="A1552" s="9" t="s">
        <v>3401</v>
      </c>
      <c r="B1552" t="s">
        <v>3402</v>
      </c>
      <c r="C1552" s="8">
        <v>45888</v>
      </c>
      <c r="D1552" t="s">
        <v>247</v>
      </c>
      <c r="E1552">
        <v>29078</v>
      </c>
    </row>
    <row r="1553" spans="1:5" x14ac:dyDescent="0.2">
      <c r="A1553" s="9" t="s">
        <v>3403</v>
      </c>
      <c r="B1553" t="s">
        <v>3404</v>
      </c>
      <c r="C1553" s="8">
        <v>45888</v>
      </c>
      <c r="D1553" t="s">
        <v>247</v>
      </c>
      <c r="E1553">
        <v>29067</v>
      </c>
    </row>
    <row r="1554" spans="1:5" x14ac:dyDescent="0.2">
      <c r="A1554" s="9" t="s">
        <v>3405</v>
      </c>
      <c r="B1554" t="s">
        <v>3406</v>
      </c>
      <c r="C1554" s="8">
        <v>46062</v>
      </c>
      <c r="D1554" t="s">
        <v>247</v>
      </c>
      <c r="E1554">
        <v>29042</v>
      </c>
    </row>
    <row r="1555" spans="1:5" x14ac:dyDescent="0.2">
      <c r="A1555" s="9" t="s">
        <v>3407</v>
      </c>
      <c r="B1555" t="s">
        <v>3408</v>
      </c>
      <c r="C1555" s="8">
        <v>46074</v>
      </c>
      <c r="D1555" t="s">
        <v>247</v>
      </c>
      <c r="E1555">
        <v>29009</v>
      </c>
    </row>
    <row r="1556" spans="1:5" x14ac:dyDescent="0.2">
      <c r="A1556" s="9" t="s">
        <v>3409</v>
      </c>
      <c r="B1556" t="s">
        <v>3410</v>
      </c>
      <c r="C1556" s="8">
        <v>46077</v>
      </c>
      <c r="D1556" t="s">
        <v>247</v>
      </c>
      <c r="E1556">
        <v>29070</v>
      </c>
    </row>
    <row r="1557" spans="1:5" x14ac:dyDescent="0.2">
      <c r="A1557" s="9" t="s">
        <v>3411</v>
      </c>
      <c r="B1557" t="s">
        <v>3412</v>
      </c>
      <c r="C1557" s="8">
        <v>46075</v>
      </c>
      <c r="D1557" t="s">
        <v>247</v>
      </c>
      <c r="E1557">
        <v>29072</v>
      </c>
    </row>
    <row r="1558" spans="1:5" x14ac:dyDescent="0.2">
      <c r="A1558" s="9" t="s">
        <v>3413</v>
      </c>
      <c r="B1558" t="s">
        <v>3414</v>
      </c>
      <c r="C1558" s="8">
        <v>46094</v>
      </c>
      <c r="D1558" t="s">
        <v>247</v>
      </c>
      <c r="E1558">
        <v>29072</v>
      </c>
    </row>
    <row r="1559" spans="1:5" x14ac:dyDescent="0.2">
      <c r="A1559" s="9" t="s">
        <v>3415</v>
      </c>
      <c r="B1559" t="s">
        <v>3416</v>
      </c>
      <c r="C1559" s="8">
        <v>46098</v>
      </c>
      <c r="D1559" t="s">
        <v>247</v>
      </c>
      <c r="E1559">
        <v>29001</v>
      </c>
    </row>
    <row r="1560" spans="1:5" x14ac:dyDescent="0.2">
      <c r="A1560" s="9" t="s">
        <v>3417</v>
      </c>
      <c r="B1560" t="s">
        <v>3418</v>
      </c>
      <c r="C1560" s="8">
        <v>46168</v>
      </c>
      <c r="D1560" t="s">
        <v>244</v>
      </c>
      <c r="E1560">
        <v>29063</v>
      </c>
    </row>
    <row r="1561" spans="1:5" x14ac:dyDescent="0.2">
      <c r="A1561" s="9" t="s">
        <v>3419</v>
      </c>
      <c r="B1561" t="s">
        <v>3420</v>
      </c>
      <c r="C1561" s="8">
        <v>46168</v>
      </c>
      <c r="D1561" t="s">
        <v>247</v>
      </c>
      <c r="E1561">
        <v>29073</v>
      </c>
    </row>
    <row r="1562" spans="1:5" x14ac:dyDescent="0.2">
      <c r="A1562" s="9" t="s">
        <v>3421</v>
      </c>
      <c r="B1562" t="s">
        <v>3422</v>
      </c>
      <c r="C1562" s="8">
        <v>46187</v>
      </c>
      <c r="D1562" t="s">
        <v>244</v>
      </c>
      <c r="E1562">
        <v>29063</v>
      </c>
    </row>
    <row r="1563" spans="1:5" x14ac:dyDescent="0.2">
      <c r="A1563" s="9" t="s">
        <v>3423</v>
      </c>
      <c r="B1563" t="s">
        <v>3424</v>
      </c>
      <c r="C1563" s="8">
        <v>46270</v>
      </c>
      <c r="D1563" t="s">
        <v>188</v>
      </c>
      <c r="E1563">
        <v>29078</v>
      </c>
    </row>
    <row r="1564" spans="1:5" x14ac:dyDescent="0.2">
      <c r="A1564" s="9" t="s">
        <v>3425</v>
      </c>
      <c r="B1564" t="s">
        <v>3426</v>
      </c>
      <c r="C1564" s="8">
        <v>46375</v>
      </c>
      <c r="D1564" t="s">
        <v>247</v>
      </c>
      <c r="E1564">
        <v>29016</v>
      </c>
    </row>
    <row r="1565" spans="1:5" x14ac:dyDescent="0.2">
      <c r="A1565" s="9" t="s">
        <v>3427</v>
      </c>
      <c r="B1565" t="s">
        <v>3428</v>
      </c>
      <c r="C1565" s="8">
        <v>46518</v>
      </c>
      <c r="D1565" t="s">
        <v>244</v>
      </c>
      <c r="E1565">
        <v>29073</v>
      </c>
    </row>
    <row r="1566" spans="1:5" x14ac:dyDescent="0.2">
      <c r="A1566" s="9" t="s">
        <v>3429</v>
      </c>
      <c r="B1566" t="s">
        <v>3430</v>
      </c>
      <c r="C1566" s="8">
        <v>46440</v>
      </c>
      <c r="D1566" t="s">
        <v>188</v>
      </c>
      <c r="E1566">
        <v>29074</v>
      </c>
    </row>
    <row r="1567" spans="1:5" x14ac:dyDescent="0.2">
      <c r="A1567" s="9" t="s">
        <v>3431</v>
      </c>
      <c r="B1567" t="s">
        <v>3432</v>
      </c>
      <c r="C1567" s="8">
        <v>46455</v>
      </c>
      <c r="D1567" t="s">
        <v>244</v>
      </c>
      <c r="E1567">
        <v>29073</v>
      </c>
    </row>
    <row r="1568" spans="1:5" x14ac:dyDescent="0.2">
      <c r="A1568" s="9" t="s">
        <v>3433</v>
      </c>
      <c r="B1568" t="s">
        <v>3434</v>
      </c>
      <c r="C1568" s="8">
        <v>46497</v>
      </c>
      <c r="D1568" t="s">
        <v>188</v>
      </c>
      <c r="E1568">
        <v>29063</v>
      </c>
    </row>
    <row r="1569" spans="1:5" x14ac:dyDescent="0.2">
      <c r="A1569" s="9" t="s">
        <v>3435</v>
      </c>
      <c r="B1569" t="s">
        <v>3436</v>
      </c>
      <c r="C1569" s="8">
        <v>46502</v>
      </c>
      <c r="D1569" t="s">
        <v>247</v>
      </c>
      <c r="E1569">
        <v>29040</v>
      </c>
    </row>
    <row r="1570" spans="1:5" x14ac:dyDescent="0.2">
      <c r="A1570" s="9" t="s">
        <v>3437</v>
      </c>
      <c r="B1570" t="s">
        <v>3438</v>
      </c>
      <c r="C1570" s="8">
        <v>46514</v>
      </c>
      <c r="D1570" t="s">
        <v>247</v>
      </c>
      <c r="E1570">
        <v>29073</v>
      </c>
    </row>
    <row r="1571" spans="1:5" x14ac:dyDescent="0.2">
      <c r="A1571" s="9" t="s">
        <v>3439</v>
      </c>
      <c r="B1571" t="s">
        <v>3440</v>
      </c>
      <c r="C1571" s="8">
        <v>46514</v>
      </c>
      <c r="D1571" t="s">
        <v>247</v>
      </c>
      <c r="E1571">
        <v>29072</v>
      </c>
    </row>
    <row r="1572" spans="1:5" x14ac:dyDescent="0.2">
      <c r="A1572" s="9" t="s">
        <v>3443</v>
      </c>
      <c r="B1572" t="s">
        <v>3444</v>
      </c>
      <c r="C1572" s="8">
        <v>46514</v>
      </c>
      <c r="D1572" t="s">
        <v>247</v>
      </c>
      <c r="E1572">
        <v>29020</v>
      </c>
    </row>
    <row r="1573" spans="1:5" x14ac:dyDescent="0.2">
      <c r="A1573" s="9" t="s">
        <v>3445</v>
      </c>
      <c r="B1573" t="s">
        <v>3446</v>
      </c>
      <c r="C1573" s="8">
        <v>46528</v>
      </c>
      <c r="D1573" t="s">
        <v>247</v>
      </c>
      <c r="E1573">
        <v>29003</v>
      </c>
    </row>
    <row r="1574" spans="1:5" x14ac:dyDescent="0.2">
      <c r="A1574" s="9" t="s">
        <v>3447</v>
      </c>
      <c r="B1574" t="s">
        <v>3448</v>
      </c>
      <c r="C1574" s="8">
        <v>46528</v>
      </c>
      <c r="D1574" t="s">
        <v>244</v>
      </c>
      <c r="E1574">
        <v>29070</v>
      </c>
    </row>
    <row r="1575" spans="1:5" x14ac:dyDescent="0.2">
      <c r="A1575" s="9" t="s">
        <v>3449</v>
      </c>
      <c r="B1575" t="s">
        <v>3450</v>
      </c>
      <c r="C1575" s="8">
        <v>46560</v>
      </c>
      <c r="D1575" t="s">
        <v>247</v>
      </c>
      <c r="E1575">
        <v>29072</v>
      </c>
    </row>
    <row r="1576" spans="1:5" x14ac:dyDescent="0.2">
      <c r="A1576" s="9" t="s">
        <v>3451</v>
      </c>
      <c r="B1576" t="s">
        <v>3452</v>
      </c>
      <c r="C1576" s="8">
        <v>46565</v>
      </c>
      <c r="D1576" t="s">
        <v>244</v>
      </c>
      <c r="E1576">
        <v>29072</v>
      </c>
    </row>
    <row r="1577" spans="1:5" x14ac:dyDescent="0.2">
      <c r="A1577" s="9" t="s">
        <v>3453</v>
      </c>
      <c r="B1577" t="s">
        <v>3454</v>
      </c>
      <c r="C1577" s="8">
        <v>46560</v>
      </c>
      <c r="D1577" t="s">
        <v>244</v>
      </c>
      <c r="E1577">
        <v>29053</v>
      </c>
    </row>
    <row r="1578" spans="1:5" x14ac:dyDescent="0.2">
      <c r="A1578" s="9" t="s">
        <v>3455</v>
      </c>
      <c r="B1578" t="s">
        <v>3456</v>
      </c>
      <c r="C1578" s="8">
        <v>46578</v>
      </c>
      <c r="D1578" t="s">
        <v>247</v>
      </c>
      <c r="E1578">
        <v>29010</v>
      </c>
    </row>
    <row r="1579" spans="1:5" x14ac:dyDescent="0.2">
      <c r="A1579" s="9" t="s">
        <v>3457</v>
      </c>
      <c r="B1579" t="s">
        <v>3458</v>
      </c>
      <c r="C1579" s="8">
        <v>46616</v>
      </c>
      <c r="D1579" t="s">
        <v>247</v>
      </c>
      <c r="E1579">
        <v>29053</v>
      </c>
    </row>
    <row r="1580" spans="1:5" x14ac:dyDescent="0.2">
      <c r="A1580" s="9" t="s">
        <v>3459</v>
      </c>
      <c r="B1580" t="s">
        <v>3460</v>
      </c>
      <c r="C1580" s="8">
        <v>46616</v>
      </c>
      <c r="D1580" t="s">
        <v>247</v>
      </c>
      <c r="E1580" t="s">
        <v>3461</v>
      </c>
    </row>
    <row r="1581" spans="1:5" x14ac:dyDescent="0.2">
      <c r="A1581" s="9" t="s">
        <v>3462</v>
      </c>
      <c r="B1581" t="s">
        <v>3463</v>
      </c>
      <c r="C1581" s="8">
        <v>47193</v>
      </c>
      <c r="D1581" t="s">
        <v>247</v>
      </c>
      <c r="E1581">
        <v>29073</v>
      </c>
    </row>
    <row r="1582" spans="1:5" x14ac:dyDescent="0.2">
      <c r="A1582" s="9" t="s">
        <v>3464</v>
      </c>
      <c r="B1582" t="s">
        <v>3465</v>
      </c>
      <c r="C1582" s="8">
        <v>46616</v>
      </c>
      <c r="D1582" t="s">
        <v>247</v>
      </c>
      <c r="E1582">
        <v>29045</v>
      </c>
    </row>
    <row r="1583" spans="1:5" x14ac:dyDescent="0.2">
      <c r="A1583" s="9" t="s">
        <v>3466</v>
      </c>
      <c r="B1583" t="s">
        <v>3467</v>
      </c>
      <c r="C1583" s="8">
        <v>46616</v>
      </c>
      <c r="D1583" t="s">
        <v>244</v>
      </c>
      <c r="E1583">
        <v>29020</v>
      </c>
    </row>
    <row r="1584" spans="1:5" x14ac:dyDescent="0.2">
      <c r="A1584" s="9" t="s">
        <v>3468</v>
      </c>
      <c r="B1584" t="s">
        <v>3469</v>
      </c>
      <c r="C1584" s="8">
        <v>46662</v>
      </c>
      <c r="D1584" t="s">
        <v>247</v>
      </c>
      <c r="E1584">
        <v>29032</v>
      </c>
    </row>
    <row r="1585" spans="1:5" x14ac:dyDescent="0.2">
      <c r="A1585" s="9" t="s">
        <v>5177</v>
      </c>
      <c r="B1585" t="s">
        <v>5178</v>
      </c>
      <c r="C1585" s="8">
        <v>46728</v>
      </c>
      <c r="D1585" t="s">
        <v>247</v>
      </c>
      <c r="E1585">
        <v>29072</v>
      </c>
    </row>
    <row r="1586" spans="1:5" x14ac:dyDescent="0.2">
      <c r="A1586" s="9" t="s">
        <v>3470</v>
      </c>
      <c r="B1586" t="s">
        <v>3471</v>
      </c>
      <c r="C1586" s="8">
        <v>46989</v>
      </c>
      <c r="D1586" t="s">
        <v>247</v>
      </c>
      <c r="E1586">
        <v>29020</v>
      </c>
    </row>
    <row r="1587" spans="1:5" x14ac:dyDescent="0.2">
      <c r="A1587" s="9" t="s">
        <v>3472</v>
      </c>
      <c r="B1587" t="s">
        <v>3473</v>
      </c>
      <c r="C1587" s="8">
        <v>46682</v>
      </c>
      <c r="D1587" t="s">
        <v>247</v>
      </c>
      <c r="E1587">
        <v>29078</v>
      </c>
    </row>
    <row r="1588" spans="1:5" x14ac:dyDescent="0.2">
      <c r="A1588" s="9" t="s">
        <v>3474</v>
      </c>
      <c r="B1588" t="s">
        <v>3475</v>
      </c>
      <c r="C1588" s="8">
        <v>46682</v>
      </c>
      <c r="D1588" t="s">
        <v>247</v>
      </c>
      <c r="E1588">
        <v>29016</v>
      </c>
    </row>
    <row r="1589" spans="1:5" x14ac:dyDescent="0.2">
      <c r="A1589" s="9" t="s">
        <v>5179</v>
      </c>
      <c r="B1589" t="s">
        <v>5180</v>
      </c>
      <c r="C1589" s="8">
        <v>46700</v>
      </c>
      <c r="D1589" t="s">
        <v>247</v>
      </c>
      <c r="E1589">
        <v>29063</v>
      </c>
    </row>
    <row r="1590" spans="1:5" x14ac:dyDescent="0.2">
      <c r="A1590" s="9" t="s">
        <v>5181</v>
      </c>
      <c r="B1590" t="s">
        <v>5182</v>
      </c>
      <c r="C1590" s="8">
        <v>46700</v>
      </c>
      <c r="D1590" t="s">
        <v>244</v>
      </c>
      <c r="E1590">
        <v>29063</v>
      </c>
    </row>
    <row r="1591" spans="1:5" x14ac:dyDescent="0.2">
      <c r="A1591" s="9" t="s">
        <v>3476</v>
      </c>
      <c r="B1591" t="s">
        <v>3477</v>
      </c>
      <c r="C1591" s="8">
        <v>46712</v>
      </c>
      <c r="D1591" t="s">
        <v>247</v>
      </c>
      <c r="E1591">
        <v>29078</v>
      </c>
    </row>
    <row r="1592" spans="1:5" x14ac:dyDescent="0.2">
      <c r="A1592" s="9" t="s">
        <v>3478</v>
      </c>
      <c r="B1592" t="s">
        <v>3479</v>
      </c>
      <c r="C1592" s="8">
        <v>46735</v>
      </c>
      <c r="D1592" t="s">
        <v>247</v>
      </c>
      <c r="E1592">
        <v>29016</v>
      </c>
    </row>
    <row r="1593" spans="1:5" x14ac:dyDescent="0.2">
      <c r="A1593" s="9" t="s">
        <v>3480</v>
      </c>
      <c r="B1593" t="s">
        <v>3481</v>
      </c>
      <c r="C1593" s="8">
        <v>46748</v>
      </c>
      <c r="D1593" t="s">
        <v>244</v>
      </c>
      <c r="E1593">
        <v>29033</v>
      </c>
    </row>
    <row r="1594" spans="1:5" x14ac:dyDescent="0.2">
      <c r="A1594" s="9" t="s">
        <v>3482</v>
      </c>
      <c r="B1594" t="s">
        <v>3483</v>
      </c>
      <c r="C1594" s="8">
        <v>46790</v>
      </c>
      <c r="D1594" t="s">
        <v>247</v>
      </c>
      <c r="E1594">
        <v>29059</v>
      </c>
    </row>
    <row r="1595" spans="1:5" x14ac:dyDescent="0.2">
      <c r="A1595" s="9" t="s">
        <v>3484</v>
      </c>
      <c r="B1595" t="s">
        <v>3485</v>
      </c>
      <c r="C1595" s="8">
        <v>46822</v>
      </c>
      <c r="D1595" t="s">
        <v>247</v>
      </c>
      <c r="E1595">
        <v>29067</v>
      </c>
    </row>
    <row r="1596" spans="1:5" x14ac:dyDescent="0.2">
      <c r="A1596" s="9" t="s">
        <v>3486</v>
      </c>
      <c r="B1596" t="s">
        <v>3487</v>
      </c>
      <c r="C1596" s="8">
        <v>46822</v>
      </c>
      <c r="D1596" t="s">
        <v>247</v>
      </c>
      <c r="E1596">
        <v>29015</v>
      </c>
    </row>
    <row r="1597" spans="1:5" x14ac:dyDescent="0.2">
      <c r="A1597" s="9" t="s">
        <v>3488</v>
      </c>
      <c r="B1597" t="s">
        <v>3489</v>
      </c>
      <c r="C1597" s="8">
        <v>46832</v>
      </c>
      <c r="D1597" t="s">
        <v>244</v>
      </c>
      <c r="E1597">
        <v>29063</v>
      </c>
    </row>
    <row r="1598" spans="1:5" x14ac:dyDescent="0.2">
      <c r="A1598" s="9" t="s">
        <v>3490</v>
      </c>
      <c r="B1598" t="s">
        <v>3491</v>
      </c>
      <c r="C1598" s="8">
        <v>46859</v>
      </c>
      <c r="D1598" t="s">
        <v>247</v>
      </c>
      <c r="E1598">
        <v>29053</v>
      </c>
    </row>
    <row r="1599" spans="1:5" x14ac:dyDescent="0.2">
      <c r="A1599" s="9" t="s">
        <v>3492</v>
      </c>
      <c r="B1599" t="s">
        <v>3493</v>
      </c>
      <c r="C1599" s="8">
        <v>43206</v>
      </c>
      <c r="D1599" t="s">
        <v>247</v>
      </c>
      <c r="E1599">
        <v>29072</v>
      </c>
    </row>
    <row r="1600" spans="1:5" x14ac:dyDescent="0.2">
      <c r="A1600" s="9" t="s">
        <v>3494</v>
      </c>
      <c r="B1600" t="s">
        <v>3495</v>
      </c>
      <c r="C1600" s="8">
        <v>43207</v>
      </c>
      <c r="D1600" t="s">
        <v>247</v>
      </c>
      <c r="E1600" t="s">
        <v>3496</v>
      </c>
    </row>
    <row r="1601" spans="1:5" x14ac:dyDescent="0.2">
      <c r="A1601" s="9" t="s">
        <v>3497</v>
      </c>
      <c r="B1601" t="s">
        <v>3498</v>
      </c>
      <c r="C1601" s="8">
        <v>46866</v>
      </c>
      <c r="D1601" t="s">
        <v>188</v>
      </c>
      <c r="E1601">
        <v>29021</v>
      </c>
    </row>
    <row r="1602" spans="1:5" x14ac:dyDescent="0.2">
      <c r="A1602" s="9" t="s">
        <v>3499</v>
      </c>
      <c r="B1602" t="s">
        <v>3500</v>
      </c>
      <c r="C1602" s="8">
        <v>46895</v>
      </c>
      <c r="D1602" t="s">
        <v>247</v>
      </c>
      <c r="E1602">
        <v>29053</v>
      </c>
    </row>
    <row r="1603" spans="1:5" x14ac:dyDescent="0.2">
      <c r="A1603" s="9" t="s">
        <v>3501</v>
      </c>
      <c r="B1603" t="s">
        <v>3502</v>
      </c>
      <c r="C1603" s="8">
        <v>46948</v>
      </c>
      <c r="D1603" t="s">
        <v>247</v>
      </c>
      <c r="E1603">
        <v>29063</v>
      </c>
    </row>
    <row r="1604" spans="1:5" x14ac:dyDescent="0.2">
      <c r="A1604" s="9" t="s">
        <v>3503</v>
      </c>
      <c r="B1604" t="s">
        <v>3504</v>
      </c>
      <c r="C1604" s="8">
        <v>43331</v>
      </c>
      <c r="D1604" t="s">
        <v>247</v>
      </c>
      <c r="E1604">
        <v>29020</v>
      </c>
    </row>
    <row r="1605" spans="1:5" x14ac:dyDescent="0.2">
      <c r="A1605" s="9" t="s">
        <v>3505</v>
      </c>
      <c r="B1605" t="s">
        <v>3506</v>
      </c>
      <c r="C1605" s="8">
        <v>47013</v>
      </c>
      <c r="D1605" t="s">
        <v>247</v>
      </c>
      <c r="E1605">
        <v>29080</v>
      </c>
    </row>
    <row r="1606" spans="1:5" x14ac:dyDescent="0.2">
      <c r="A1606" s="9" t="s">
        <v>3507</v>
      </c>
      <c r="B1606" t="s">
        <v>3508</v>
      </c>
      <c r="C1606" s="8">
        <v>47105</v>
      </c>
      <c r="D1606" t="s">
        <v>247</v>
      </c>
      <c r="E1606">
        <v>29048</v>
      </c>
    </row>
    <row r="1607" spans="1:5" x14ac:dyDescent="0.2">
      <c r="A1607" s="9" t="s">
        <v>3509</v>
      </c>
      <c r="B1607" t="s">
        <v>3510</v>
      </c>
      <c r="C1607" s="8">
        <v>47046</v>
      </c>
      <c r="D1607" t="s">
        <v>247</v>
      </c>
      <c r="E1607">
        <v>29070</v>
      </c>
    </row>
    <row r="1608" spans="1:5" x14ac:dyDescent="0.2">
      <c r="A1608" s="9" t="s">
        <v>3511</v>
      </c>
      <c r="B1608" t="s">
        <v>3512</v>
      </c>
      <c r="C1608" s="8">
        <v>47046</v>
      </c>
      <c r="D1608" t="s">
        <v>247</v>
      </c>
      <c r="E1608">
        <v>29073</v>
      </c>
    </row>
    <row r="1609" spans="1:5" x14ac:dyDescent="0.2">
      <c r="A1609" s="9" t="s">
        <v>3513</v>
      </c>
      <c r="B1609" t="s">
        <v>3514</v>
      </c>
      <c r="C1609" s="8">
        <v>43428</v>
      </c>
      <c r="D1609" t="s">
        <v>247</v>
      </c>
      <c r="E1609">
        <v>29074</v>
      </c>
    </row>
    <row r="1610" spans="1:5" x14ac:dyDescent="0.2">
      <c r="A1610" s="9" t="s">
        <v>3515</v>
      </c>
      <c r="B1610" t="s">
        <v>3516</v>
      </c>
      <c r="C1610" s="8">
        <v>47081</v>
      </c>
      <c r="D1610" t="s">
        <v>247</v>
      </c>
      <c r="E1610">
        <v>29078</v>
      </c>
    </row>
    <row r="1611" spans="1:5" x14ac:dyDescent="0.2">
      <c r="A1611" s="9" t="s">
        <v>3517</v>
      </c>
      <c r="B1611" t="s">
        <v>3518</v>
      </c>
      <c r="C1611" s="8">
        <v>43445</v>
      </c>
      <c r="D1611" t="s">
        <v>247</v>
      </c>
      <c r="E1611">
        <v>29045</v>
      </c>
    </row>
    <row r="1612" spans="1:5" x14ac:dyDescent="0.2">
      <c r="A1612" s="9" t="s">
        <v>3519</v>
      </c>
      <c r="B1612" t="s">
        <v>3520</v>
      </c>
      <c r="C1612" s="8">
        <v>43445</v>
      </c>
      <c r="D1612" t="s">
        <v>247</v>
      </c>
      <c r="E1612">
        <v>29016</v>
      </c>
    </row>
    <row r="1613" spans="1:5" x14ac:dyDescent="0.2">
      <c r="A1613" s="9" t="s">
        <v>3521</v>
      </c>
      <c r="B1613" t="s">
        <v>3522</v>
      </c>
      <c r="C1613" s="8">
        <v>43445</v>
      </c>
      <c r="D1613" t="s">
        <v>247</v>
      </c>
      <c r="E1613">
        <v>29016</v>
      </c>
    </row>
    <row r="1614" spans="1:5" x14ac:dyDescent="0.2">
      <c r="A1614" s="9" t="s">
        <v>3523</v>
      </c>
      <c r="B1614" t="s">
        <v>3524</v>
      </c>
      <c r="C1614" s="8">
        <v>43445</v>
      </c>
      <c r="D1614" t="s">
        <v>247</v>
      </c>
      <c r="E1614">
        <v>29078</v>
      </c>
    </row>
    <row r="1615" spans="1:5" x14ac:dyDescent="0.2">
      <c r="A1615" s="9" t="s">
        <v>3525</v>
      </c>
      <c r="B1615" t="s">
        <v>3526</v>
      </c>
      <c r="C1615" s="8">
        <v>43445</v>
      </c>
      <c r="D1615" t="s">
        <v>247</v>
      </c>
      <c r="E1615">
        <v>29061</v>
      </c>
    </row>
    <row r="1616" spans="1:5" x14ac:dyDescent="0.2">
      <c r="A1616" s="9" t="s">
        <v>3527</v>
      </c>
      <c r="B1616" t="s">
        <v>3528</v>
      </c>
      <c r="C1616" s="8">
        <v>47098</v>
      </c>
      <c r="D1616" t="s">
        <v>247</v>
      </c>
      <c r="E1616" t="s">
        <v>3529</v>
      </c>
    </row>
    <row r="1617" spans="1:5" x14ac:dyDescent="0.2">
      <c r="A1617" s="9" t="s">
        <v>3530</v>
      </c>
      <c r="B1617" t="s">
        <v>3531</v>
      </c>
      <c r="C1617" s="8">
        <v>47098</v>
      </c>
      <c r="D1617" t="s">
        <v>244</v>
      </c>
      <c r="E1617">
        <v>29078</v>
      </c>
    </row>
    <row r="1618" spans="1:5" x14ac:dyDescent="0.2">
      <c r="A1618" s="9" t="s">
        <v>3532</v>
      </c>
      <c r="B1618" t="s">
        <v>3533</v>
      </c>
      <c r="C1618" s="8">
        <v>47098</v>
      </c>
      <c r="D1618" t="s">
        <v>244</v>
      </c>
      <c r="E1618">
        <v>29078</v>
      </c>
    </row>
    <row r="1619" spans="1:5" x14ac:dyDescent="0.2">
      <c r="A1619" s="9" t="s">
        <v>3534</v>
      </c>
      <c r="B1619" t="s">
        <v>3535</v>
      </c>
      <c r="C1619" s="8">
        <v>43445</v>
      </c>
      <c r="D1619" t="s">
        <v>244</v>
      </c>
      <c r="E1619">
        <v>29078</v>
      </c>
    </row>
    <row r="1620" spans="1:5" x14ac:dyDescent="0.2">
      <c r="A1620" s="9" t="s">
        <v>3536</v>
      </c>
      <c r="B1620" t="s">
        <v>3537</v>
      </c>
      <c r="C1620" s="8">
        <v>47150</v>
      </c>
      <c r="D1620" t="s">
        <v>247</v>
      </c>
      <c r="E1620">
        <v>29073</v>
      </c>
    </row>
    <row r="1621" spans="1:5" x14ac:dyDescent="0.2">
      <c r="A1621" s="9" t="s">
        <v>3538</v>
      </c>
      <c r="B1621" t="s">
        <v>3539</v>
      </c>
      <c r="C1621" s="8">
        <v>47176</v>
      </c>
      <c r="D1621" t="s">
        <v>244</v>
      </c>
      <c r="E1621">
        <v>29072</v>
      </c>
    </row>
    <row r="1622" spans="1:5" x14ac:dyDescent="0.2">
      <c r="A1622" s="9" t="s">
        <v>3540</v>
      </c>
      <c r="B1622" t="s">
        <v>3541</v>
      </c>
      <c r="C1622" s="8">
        <v>43540</v>
      </c>
      <c r="D1622" t="s">
        <v>247</v>
      </c>
      <c r="E1622">
        <v>29053</v>
      </c>
    </row>
    <row r="1623" spans="1:5" x14ac:dyDescent="0.2">
      <c r="A1623" s="9" t="s">
        <v>3542</v>
      </c>
      <c r="B1623" t="s">
        <v>3543</v>
      </c>
      <c r="C1623" s="8">
        <v>47229</v>
      </c>
      <c r="D1623" t="s">
        <v>247</v>
      </c>
      <c r="E1623">
        <v>29061</v>
      </c>
    </row>
    <row r="1624" spans="1:5" x14ac:dyDescent="0.2">
      <c r="A1624" s="9" t="s">
        <v>3544</v>
      </c>
      <c r="B1624" t="s">
        <v>3545</v>
      </c>
      <c r="C1624" s="8">
        <v>43576</v>
      </c>
      <c r="D1624" t="s">
        <v>247</v>
      </c>
      <c r="E1624">
        <v>29092</v>
      </c>
    </row>
    <row r="1625" spans="1:5" x14ac:dyDescent="0.2">
      <c r="A1625" s="9" t="s">
        <v>3546</v>
      </c>
      <c r="B1625" t="s">
        <v>3547</v>
      </c>
      <c r="C1625" s="8">
        <v>43576</v>
      </c>
      <c r="D1625" t="s">
        <v>247</v>
      </c>
      <c r="E1625">
        <v>29072</v>
      </c>
    </row>
    <row r="1626" spans="1:5" x14ac:dyDescent="0.2">
      <c r="A1626" s="9" t="s">
        <v>3548</v>
      </c>
      <c r="B1626" t="s">
        <v>3549</v>
      </c>
      <c r="C1626" s="8">
        <v>43576</v>
      </c>
      <c r="D1626" t="s">
        <v>247</v>
      </c>
      <c r="E1626">
        <v>29072</v>
      </c>
    </row>
    <row r="1627" spans="1:5" x14ac:dyDescent="0.2">
      <c r="A1627" s="9" t="s">
        <v>3550</v>
      </c>
      <c r="B1627" t="s">
        <v>3551</v>
      </c>
      <c r="C1627" s="8">
        <v>47229</v>
      </c>
      <c r="D1627" t="s">
        <v>247</v>
      </c>
      <c r="E1627">
        <v>29033</v>
      </c>
    </row>
    <row r="1628" spans="1:5" x14ac:dyDescent="0.2">
      <c r="A1628" s="9" t="s">
        <v>3552</v>
      </c>
      <c r="B1628" t="s">
        <v>3553</v>
      </c>
      <c r="C1628" s="8">
        <v>43576</v>
      </c>
      <c r="D1628" t="s">
        <v>247</v>
      </c>
      <c r="E1628">
        <v>29047</v>
      </c>
    </row>
    <row r="1629" spans="1:5" x14ac:dyDescent="0.2">
      <c r="A1629" s="9" t="s">
        <v>3554</v>
      </c>
      <c r="B1629" t="s">
        <v>3555</v>
      </c>
      <c r="C1629" s="8">
        <v>43576</v>
      </c>
      <c r="D1629" t="s">
        <v>247</v>
      </c>
      <c r="E1629">
        <v>29053</v>
      </c>
    </row>
    <row r="1630" spans="1:5" x14ac:dyDescent="0.2">
      <c r="A1630" s="9" t="s">
        <v>3556</v>
      </c>
      <c r="B1630" t="s">
        <v>3557</v>
      </c>
      <c r="C1630" s="8">
        <v>47249</v>
      </c>
      <c r="D1630" t="s">
        <v>247</v>
      </c>
      <c r="E1630">
        <v>29053</v>
      </c>
    </row>
    <row r="1631" spans="1:5" x14ac:dyDescent="0.2">
      <c r="A1631" s="9" t="s">
        <v>3558</v>
      </c>
      <c r="B1631" t="s">
        <v>3559</v>
      </c>
      <c r="C1631" s="8">
        <v>47253</v>
      </c>
      <c r="D1631" t="s">
        <v>247</v>
      </c>
      <c r="E1631">
        <v>29073</v>
      </c>
    </row>
    <row r="1632" spans="1:5" x14ac:dyDescent="0.2">
      <c r="A1632" s="9" t="s">
        <v>3560</v>
      </c>
      <c r="B1632" t="s">
        <v>3561</v>
      </c>
      <c r="C1632" s="8">
        <v>47266</v>
      </c>
      <c r="D1632" t="s">
        <v>247</v>
      </c>
      <c r="E1632">
        <v>29045</v>
      </c>
    </row>
    <row r="1633" spans="1:5" x14ac:dyDescent="0.2">
      <c r="A1633" s="9" t="s">
        <v>3562</v>
      </c>
      <c r="B1633" t="s">
        <v>3563</v>
      </c>
      <c r="C1633" s="8">
        <v>47285</v>
      </c>
      <c r="D1633" t="s">
        <v>244</v>
      </c>
      <c r="E1633">
        <v>29072</v>
      </c>
    </row>
    <row r="1634" spans="1:5" x14ac:dyDescent="0.2">
      <c r="A1634" s="9" t="s">
        <v>3564</v>
      </c>
      <c r="B1634" t="s">
        <v>3565</v>
      </c>
      <c r="C1634" s="8">
        <v>43659</v>
      </c>
      <c r="D1634" t="s">
        <v>247</v>
      </c>
      <c r="E1634">
        <v>29040</v>
      </c>
    </row>
    <row r="1635" spans="1:5" x14ac:dyDescent="0.2">
      <c r="A1635" s="9" t="s">
        <v>3566</v>
      </c>
      <c r="B1635" t="s">
        <v>3567</v>
      </c>
      <c r="C1635" s="8">
        <v>43659</v>
      </c>
      <c r="D1635" t="s">
        <v>247</v>
      </c>
      <c r="E1635">
        <v>29010</v>
      </c>
    </row>
    <row r="1636" spans="1:5" x14ac:dyDescent="0.2">
      <c r="A1636" s="9" t="s">
        <v>3568</v>
      </c>
      <c r="B1636" t="s">
        <v>3569</v>
      </c>
      <c r="C1636" s="8">
        <v>43659</v>
      </c>
      <c r="D1636" t="s">
        <v>247</v>
      </c>
      <c r="E1636">
        <v>29010</v>
      </c>
    </row>
    <row r="1637" spans="1:5" x14ac:dyDescent="0.2">
      <c r="A1637" s="9" t="s">
        <v>3570</v>
      </c>
      <c r="B1637" t="s">
        <v>3571</v>
      </c>
      <c r="C1637" s="8">
        <v>43659</v>
      </c>
      <c r="D1637" t="s">
        <v>247</v>
      </c>
      <c r="E1637">
        <v>29040</v>
      </c>
    </row>
    <row r="1638" spans="1:5" x14ac:dyDescent="0.2">
      <c r="A1638" s="9" t="s">
        <v>3572</v>
      </c>
      <c r="B1638" t="s">
        <v>3573</v>
      </c>
      <c r="C1638" s="8">
        <v>47314</v>
      </c>
      <c r="D1638" t="s">
        <v>247</v>
      </c>
      <c r="E1638">
        <v>29072</v>
      </c>
    </row>
    <row r="1639" spans="1:5" x14ac:dyDescent="0.2">
      <c r="A1639" s="9" t="s">
        <v>3574</v>
      </c>
      <c r="B1639" t="s">
        <v>3575</v>
      </c>
      <c r="C1639" s="8">
        <v>47314</v>
      </c>
      <c r="D1639" t="s">
        <v>247</v>
      </c>
      <c r="E1639">
        <v>29069</v>
      </c>
    </row>
    <row r="1640" spans="1:5" x14ac:dyDescent="0.2">
      <c r="A1640" s="9" t="s">
        <v>3576</v>
      </c>
      <c r="B1640" t="s">
        <v>3577</v>
      </c>
      <c r="C1640" s="8">
        <v>43661</v>
      </c>
      <c r="D1640" t="s">
        <v>247</v>
      </c>
      <c r="E1640">
        <v>29058</v>
      </c>
    </row>
    <row r="1641" spans="1:5" x14ac:dyDescent="0.2">
      <c r="A1641" s="9" t="s">
        <v>3578</v>
      </c>
      <c r="B1641" t="s">
        <v>3579</v>
      </c>
      <c r="C1641" s="8">
        <v>43661</v>
      </c>
      <c r="D1641" t="s">
        <v>247</v>
      </c>
      <c r="E1641">
        <v>29078</v>
      </c>
    </row>
    <row r="1642" spans="1:5" x14ac:dyDescent="0.2">
      <c r="A1642" s="9" t="s">
        <v>3580</v>
      </c>
      <c r="B1642" t="s">
        <v>3581</v>
      </c>
      <c r="C1642" s="8">
        <v>43661</v>
      </c>
      <c r="D1642" t="s">
        <v>247</v>
      </c>
      <c r="E1642">
        <v>29020</v>
      </c>
    </row>
    <row r="1643" spans="1:5" x14ac:dyDescent="0.2">
      <c r="A1643" s="9" t="s">
        <v>3582</v>
      </c>
      <c r="B1643" t="s">
        <v>3583</v>
      </c>
      <c r="C1643" s="8">
        <v>47319</v>
      </c>
      <c r="D1643" t="s">
        <v>247</v>
      </c>
      <c r="E1643">
        <v>29063</v>
      </c>
    </row>
    <row r="1644" spans="1:5" x14ac:dyDescent="0.2">
      <c r="A1644" s="9" t="s">
        <v>3584</v>
      </c>
      <c r="B1644" t="s">
        <v>3585</v>
      </c>
      <c r="C1644" s="8">
        <v>43681</v>
      </c>
      <c r="D1644" t="s">
        <v>247</v>
      </c>
      <c r="E1644">
        <v>29067</v>
      </c>
    </row>
    <row r="1645" spans="1:5" x14ac:dyDescent="0.2">
      <c r="A1645" s="9" t="s">
        <v>3586</v>
      </c>
      <c r="B1645" t="s">
        <v>3587</v>
      </c>
      <c r="C1645" s="8">
        <v>43704</v>
      </c>
      <c r="D1645" t="s">
        <v>247</v>
      </c>
      <c r="E1645">
        <v>29067</v>
      </c>
    </row>
    <row r="1646" spans="1:5" x14ac:dyDescent="0.2">
      <c r="A1646" s="9" t="s">
        <v>3588</v>
      </c>
      <c r="B1646" t="s">
        <v>3589</v>
      </c>
      <c r="C1646" s="8">
        <v>47357</v>
      </c>
      <c r="D1646" t="s">
        <v>188</v>
      </c>
      <c r="E1646">
        <v>29021</v>
      </c>
    </row>
    <row r="1647" spans="1:5" x14ac:dyDescent="0.2">
      <c r="A1647" s="9" t="s">
        <v>3590</v>
      </c>
      <c r="B1647" t="s">
        <v>3591</v>
      </c>
      <c r="C1647" s="8">
        <v>43768</v>
      </c>
      <c r="D1647" t="s">
        <v>247</v>
      </c>
      <c r="E1647">
        <v>29082</v>
      </c>
    </row>
    <row r="1648" spans="1:5" x14ac:dyDescent="0.2">
      <c r="A1648" s="9" t="s">
        <v>3592</v>
      </c>
      <c r="B1648" t="s">
        <v>3593</v>
      </c>
      <c r="C1648" s="8">
        <v>47443</v>
      </c>
      <c r="D1648" t="s">
        <v>247</v>
      </c>
      <c r="E1648">
        <v>29072</v>
      </c>
    </row>
    <row r="1649" spans="1:5" x14ac:dyDescent="0.2">
      <c r="A1649" s="9" t="s">
        <v>3594</v>
      </c>
      <c r="B1649" t="s">
        <v>3595</v>
      </c>
      <c r="C1649" s="8">
        <v>47469</v>
      </c>
      <c r="D1649" t="s">
        <v>244</v>
      </c>
      <c r="E1649">
        <v>29073</v>
      </c>
    </row>
    <row r="1650" spans="1:5" x14ac:dyDescent="0.2">
      <c r="A1650" s="9" t="s">
        <v>3596</v>
      </c>
      <c r="B1650" t="s">
        <v>3597</v>
      </c>
      <c r="C1650" s="8">
        <v>43845</v>
      </c>
      <c r="D1650" t="s">
        <v>244</v>
      </c>
      <c r="E1650">
        <v>29006</v>
      </c>
    </row>
    <row r="1651" spans="1:5" x14ac:dyDescent="0.2">
      <c r="A1651" s="9" t="s">
        <v>3598</v>
      </c>
      <c r="B1651" t="s">
        <v>3599</v>
      </c>
      <c r="C1651" s="8">
        <v>43886</v>
      </c>
      <c r="D1651" t="s">
        <v>244</v>
      </c>
      <c r="E1651">
        <v>29052</v>
      </c>
    </row>
    <row r="1652" spans="1:5" x14ac:dyDescent="0.2">
      <c r="A1652" s="9" t="s">
        <v>3600</v>
      </c>
      <c r="B1652" t="s">
        <v>3601</v>
      </c>
      <c r="C1652" s="8">
        <v>43905</v>
      </c>
      <c r="D1652" t="s">
        <v>247</v>
      </c>
      <c r="E1652">
        <v>29036</v>
      </c>
    </row>
    <row r="1653" spans="1:5" x14ac:dyDescent="0.2">
      <c r="A1653" s="9" t="s">
        <v>3602</v>
      </c>
      <c r="B1653" t="s">
        <v>3603</v>
      </c>
      <c r="C1653" s="8">
        <v>43912</v>
      </c>
      <c r="D1653" t="s">
        <v>247</v>
      </c>
      <c r="E1653">
        <v>29003</v>
      </c>
    </row>
    <row r="1654" spans="1:5" x14ac:dyDescent="0.2">
      <c r="A1654" s="9" t="s">
        <v>3604</v>
      </c>
      <c r="B1654" t="s">
        <v>3605</v>
      </c>
      <c r="C1654" s="8">
        <v>46060</v>
      </c>
      <c r="D1654" t="s">
        <v>258</v>
      </c>
      <c r="E1654">
        <v>29033</v>
      </c>
    </row>
    <row r="1655" spans="1:5" x14ac:dyDescent="0.2">
      <c r="A1655" s="9" t="s">
        <v>3606</v>
      </c>
      <c r="B1655" t="s">
        <v>3607</v>
      </c>
      <c r="C1655" s="8">
        <v>43936</v>
      </c>
      <c r="D1655" t="s">
        <v>188</v>
      </c>
      <c r="E1655">
        <v>29006</v>
      </c>
    </row>
    <row r="1656" spans="1:5" x14ac:dyDescent="0.2">
      <c r="A1656" s="9" t="s">
        <v>3608</v>
      </c>
      <c r="B1656" t="s">
        <v>3609</v>
      </c>
      <c r="C1656" s="8">
        <v>43936</v>
      </c>
      <c r="D1656" t="s">
        <v>247</v>
      </c>
      <c r="E1656">
        <v>29063</v>
      </c>
    </row>
    <row r="1657" spans="1:5" x14ac:dyDescent="0.2">
      <c r="A1657" s="9" t="s">
        <v>3612</v>
      </c>
      <c r="B1657" t="s">
        <v>3613</v>
      </c>
      <c r="C1657" s="8">
        <v>43936</v>
      </c>
      <c r="D1657" t="s">
        <v>247</v>
      </c>
      <c r="E1657">
        <v>29072</v>
      </c>
    </row>
    <row r="1658" spans="1:5" x14ac:dyDescent="0.2">
      <c r="A1658" s="9" t="s">
        <v>3614</v>
      </c>
      <c r="B1658" t="s">
        <v>3615</v>
      </c>
      <c r="C1658" s="8">
        <v>43940</v>
      </c>
      <c r="D1658" t="s">
        <v>247</v>
      </c>
      <c r="E1658">
        <v>29037</v>
      </c>
    </row>
    <row r="1659" spans="1:5" x14ac:dyDescent="0.2">
      <c r="A1659" s="9" t="s">
        <v>3616</v>
      </c>
      <c r="B1659" t="s">
        <v>3617</v>
      </c>
      <c r="C1659" s="8">
        <v>43940</v>
      </c>
      <c r="D1659" t="s">
        <v>247</v>
      </c>
      <c r="E1659">
        <v>29006</v>
      </c>
    </row>
    <row r="1660" spans="1:5" x14ac:dyDescent="0.2">
      <c r="A1660" s="9" t="s">
        <v>3618</v>
      </c>
      <c r="B1660" t="s">
        <v>3619</v>
      </c>
      <c r="C1660" s="8">
        <v>43940</v>
      </c>
      <c r="D1660" t="s">
        <v>247</v>
      </c>
      <c r="E1660">
        <v>29070</v>
      </c>
    </row>
    <row r="1661" spans="1:5" x14ac:dyDescent="0.2">
      <c r="A1661" s="9" t="s">
        <v>3620</v>
      </c>
      <c r="B1661" t="s">
        <v>3621</v>
      </c>
      <c r="C1661" s="8">
        <v>44000</v>
      </c>
      <c r="D1661" t="s">
        <v>247</v>
      </c>
      <c r="E1661">
        <v>29073</v>
      </c>
    </row>
    <row r="1662" spans="1:5" x14ac:dyDescent="0.2">
      <c r="A1662" s="9" t="s">
        <v>3622</v>
      </c>
      <c r="B1662" t="s">
        <v>3623</v>
      </c>
      <c r="C1662" s="8">
        <v>44000</v>
      </c>
      <c r="D1662" t="s">
        <v>244</v>
      </c>
      <c r="E1662">
        <v>29073</v>
      </c>
    </row>
    <row r="1663" spans="1:5" x14ac:dyDescent="0.2">
      <c r="A1663" s="9" t="s">
        <v>3624</v>
      </c>
      <c r="B1663" t="s">
        <v>3625</v>
      </c>
      <c r="C1663" s="8">
        <v>44014</v>
      </c>
      <c r="D1663" t="s">
        <v>247</v>
      </c>
      <c r="E1663">
        <v>29003</v>
      </c>
    </row>
    <row r="1664" spans="1:5" x14ac:dyDescent="0.2">
      <c r="A1664" s="9" t="s">
        <v>3626</v>
      </c>
      <c r="B1664" t="s">
        <v>3627</v>
      </c>
      <c r="C1664" s="8">
        <v>44062</v>
      </c>
      <c r="D1664" t="s">
        <v>247</v>
      </c>
      <c r="E1664">
        <v>29070</v>
      </c>
    </row>
    <row r="1665" spans="1:5" x14ac:dyDescent="0.2">
      <c r="A1665" s="9" t="s">
        <v>3628</v>
      </c>
      <c r="B1665" t="s">
        <v>3629</v>
      </c>
      <c r="C1665" s="8">
        <v>44094</v>
      </c>
      <c r="D1665" t="s">
        <v>247</v>
      </c>
      <c r="E1665">
        <v>29073</v>
      </c>
    </row>
    <row r="1666" spans="1:5" x14ac:dyDescent="0.2">
      <c r="A1666" s="9" t="s">
        <v>3630</v>
      </c>
      <c r="B1666" t="s">
        <v>3631</v>
      </c>
      <c r="C1666" s="8">
        <v>44097</v>
      </c>
      <c r="D1666" t="s">
        <v>247</v>
      </c>
      <c r="E1666">
        <v>29009</v>
      </c>
    </row>
    <row r="1667" spans="1:5" x14ac:dyDescent="0.2">
      <c r="A1667" s="9" t="s">
        <v>3632</v>
      </c>
      <c r="B1667" t="s">
        <v>3633</v>
      </c>
      <c r="C1667" s="8">
        <v>44112</v>
      </c>
      <c r="D1667" t="s">
        <v>247</v>
      </c>
      <c r="E1667">
        <v>29020</v>
      </c>
    </row>
    <row r="1668" spans="1:5" x14ac:dyDescent="0.2">
      <c r="A1668" s="9" t="s">
        <v>3634</v>
      </c>
      <c r="B1668" t="s">
        <v>3635</v>
      </c>
      <c r="C1668" s="8">
        <v>44112</v>
      </c>
      <c r="D1668" t="s">
        <v>247</v>
      </c>
      <c r="E1668">
        <v>29016</v>
      </c>
    </row>
    <row r="1669" spans="1:5" x14ac:dyDescent="0.2">
      <c r="A1669" s="9" t="s">
        <v>3636</v>
      </c>
      <c r="B1669" t="s">
        <v>3637</v>
      </c>
      <c r="C1669" s="8">
        <v>44112</v>
      </c>
      <c r="D1669" t="s">
        <v>247</v>
      </c>
      <c r="E1669">
        <v>29032</v>
      </c>
    </row>
    <row r="1670" spans="1:5" x14ac:dyDescent="0.2">
      <c r="A1670" s="9" t="s">
        <v>3638</v>
      </c>
      <c r="B1670" t="s">
        <v>3639</v>
      </c>
      <c r="C1670" s="8">
        <v>44112</v>
      </c>
      <c r="D1670" t="s">
        <v>247</v>
      </c>
      <c r="E1670">
        <v>29016</v>
      </c>
    </row>
    <row r="1671" spans="1:5" x14ac:dyDescent="0.2">
      <c r="A1671" s="9" t="s">
        <v>3640</v>
      </c>
      <c r="B1671" t="s">
        <v>3641</v>
      </c>
      <c r="C1671" s="8">
        <v>44119</v>
      </c>
      <c r="D1671" t="s">
        <v>247</v>
      </c>
      <c r="E1671">
        <v>29054</v>
      </c>
    </row>
    <row r="1672" spans="1:5" x14ac:dyDescent="0.2">
      <c r="A1672" s="9" t="s">
        <v>3642</v>
      </c>
      <c r="B1672" t="s">
        <v>3643</v>
      </c>
      <c r="C1672" s="8">
        <v>44119</v>
      </c>
      <c r="D1672" t="s">
        <v>247</v>
      </c>
      <c r="E1672">
        <v>29073</v>
      </c>
    </row>
    <row r="1673" spans="1:5" x14ac:dyDescent="0.2">
      <c r="A1673" s="9" t="s">
        <v>3644</v>
      </c>
      <c r="B1673" t="s">
        <v>3645</v>
      </c>
      <c r="C1673" s="8">
        <v>44119</v>
      </c>
      <c r="D1673" t="s">
        <v>247</v>
      </c>
      <c r="E1673">
        <v>29018</v>
      </c>
    </row>
    <row r="1674" spans="1:5" x14ac:dyDescent="0.2">
      <c r="A1674" s="9" t="s">
        <v>3646</v>
      </c>
      <c r="B1674" t="s">
        <v>3647</v>
      </c>
      <c r="C1674" s="8">
        <v>44119</v>
      </c>
      <c r="D1674" t="s">
        <v>247</v>
      </c>
      <c r="E1674">
        <v>29054</v>
      </c>
    </row>
    <row r="1675" spans="1:5" x14ac:dyDescent="0.2">
      <c r="A1675" s="9" t="s">
        <v>3648</v>
      </c>
      <c r="B1675" t="s">
        <v>3649</v>
      </c>
      <c r="C1675" s="8">
        <v>44119</v>
      </c>
      <c r="D1675" t="s">
        <v>247</v>
      </c>
      <c r="E1675">
        <v>29036</v>
      </c>
    </row>
    <row r="1676" spans="1:5" x14ac:dyDescent="0.2">
      <c r="A1676" s="9" t="s">
        <v>3650</v>
      </c>
      <c r="B1676" t="s">
        <v>3651</v>
      </c>
      <c r="C1676" s="8">
        <v>44119</v>
      </c>
      <c r="D1676" t="s">
        <v>247</v>
      </c>
      <c r="E1676">
        <v>29072</v>
      </c>
    </row>
    <row r="1677" spans="1:5" x14ac:dyDescent="0.2">
      <c r="A1677" s="9" t="s">
        <v>3652</v>
      </c>
      <c r="B1677" t="s">
        <v>3653</v>
      </c>
      <c r="C1677" s="8">
        <v>44144</v>
      </c>
      <c r="D1677" t="s">
        <v>247</v>
      </c>
      <c r="E1677">
        <v>29003</v>
      </c>
    </row>
    <row r="1678" spans="1:5" x14ac:dyDescent="0.2">
      <c r="A1678" s="9" t="s">
        <v>3654</v>
      </c>
      <c r="B1678" t="s">
        <v>3655</v>
      </c>
      <c r="C1678" s="8">
        <v>44144</v>
      </c>
      <c r="D1678" t="s">
        <v>247</v>
      </c>
      <c r="E1678">
        <v>29003</v>
      </c>
    </row>
    <row r="1679" spans="1:5" x14ac:dyDescent="0.2">
      <c r="A1679" s="9" t="s">
        <v>3656</v>
      </c>
      <c r="B1679" t="s">
        <v>3657</v>
      </c>
      <c r="C1679" s="8">
        <v>44144</v>
      </c>
      <c r="D1679" t="s">
        <v>247</v>
      </c>
      <c r="E1679">
        <v>29003</v>
      </c>
    </row>
    <row r="1680" spans="1:5" x14ac:dyDescent="0.2">
      <c r="A1680" s="9" t="s">
        <v>3658</v>
      </c>
      <c r="B1680" t="s">
        <v>3659</v>
      </c>
      <c r="C1680" s="8">
        <v>44144</v>
      </c>
      <c r="D1680" t="s">
        <v>247</v>
      </c>
      <c r="E1680">
        <v>29006</v>
      </c>
    </row>
    <row r="1681" spans="1:5" x14ac:dyDescent="0.2">
      <c r="A1681" s="9" t="s">
        <v>3660</v>
      </c>
      <c r="B1681" t="s">
        <v>3661</v>
      </c>
      <c r="C1681" s="8">
        <v>44144</v>
      </c>
      <c r="D1681" t="s">
        <v>247</v>
      </c>
      <c r="E1681">
        <v>29038</v>
      </c>
    </row>
    <row r="1682" spans="1:5" x14ac:dyDescent="0.2">
      <c r="A1682" s="9" t="s">
        <v>3662</v>
      </c>
      <c r="B1682" t="s">
        <v>3663</v>
      </c>
      <c r="C1682" s="8">
        <v>44144</v>
      </c>
      <c r="D1682" t="s">
        <v>247</v>
      </c>
      <c r="E1682">
        <v>29038</v>
      </c>
    </row>
    <row r="1683" spans="1:5" x14ac:dyDescent="0.2">
      <c r="A1683" s="9" t="s">
        <v>3664</v>
      </c>
      <c r="B1683" t="s">
        <v>3665</v>
      </c>
      <c r="C1683" s="8">
        <v>44144</v>
      </c>
      <c r="D1683" t="s">
        <v>247</v>
      </c>
      <c r="E1683">
        <v>29003</v>
      </c>
    </row>
    <row r="1684" spans="1:5" x14ac:dyDescent="0.2">
      <c r="A1684" s="9" t="s">
        <v>5183</v>
      </c>
      <c r="B1684" t="s">
        <v>5184</v>
      </c>
      <c r="C1684" s="8">
        <v>44179</v>
      </c>
      <c r="D1684" t="s">
        <v>244</v>
      </c>
      <c r="E1684">
        <v>29038</v>
      </c>
    </row>
    <row r="1685" spans="1:5" x14ac:dyDescent="0.2">
      <c r="A1685" s="9" t="s">
        <v>3666</v>
      </c>
      <c r="B1685" t="s">
        <v>3667</v>
      </c>
      <c r="C1685" s="8">
        <v>44206</v>
      </c>
      <c r="D1685" t="s">
        <v>247</v>
      </c>
      <c r="E1685">
        <v>29058</v>
      </c>
    </row>
    <row r="1686" spans="1:5" x14ac:dyDescent="0.2">
      <c r="A1686" s="9" t="s">
        <v>3668</v>
      </c>
      <c r="B1686" t="s">
        <v>3669</v>
      </c>
      <c r="C1686" s="8">
        <v>44244</v>
      </c>
      <c r="D1686" t="s">
        <v>247</v>
      </c>
      <c r="E1686">
        <v>29073</v>
      </c>
    </row>
    <row r="1687" spans="1:5" x14ac:dyDescent="0.2">
      <c r="A1687" s="9" t="s">
        <v>3670</v>
      </c>
      <c r="B1687" t="s">
        <v>3671</v>
      </c>
      <c r="C1687" s="8">
        <v>44269</v>
      </c>
      <c r="D1687" t="s">
        <v>244</v>
      </c>
      <c r="E1687">
        <v>29033</v>
      </c>
    </row>
    <row r="1688" spans="1:5" x14ac:dyDescent="0.2">
      <c r="A1688" s="9" t="s">
        <v>3672</v>
      </c>
      <c r="B1688" t="s">
        <v>3673</v>
      </c>
      <c r="C1688" s="8">
        <v>44297</v>
      </c>
      <c r="D1688" t="s">
        <v>247</v>
      </c>
      <c r="E1688">
        <v>29073</v>
      </c>
    </row>
    <row r="1689" spans="1:5" x14ac:dyDescent="0.2">
      <c r="A1689" s="9" t="s">
        <v>3674</v>
      </c>
      <c r="B1689" t="s">
        <v>3675</v>
      </c>
      <c r="C1689" s="8">
        <v>44301</v>
      </c>
      <c r="D1689" t="s">
        <v>247</v>
      </c>
      <c r="E1689">
        <v>29036</v>
      </c>
    </row>
    <row r="1690" spans="1:5" x14ac:dyDescent="0.2">
      <c r="A1690" s="9" t="s">
        <v>3676</v>
      </c>
      <c r="B1690" t="s">
        <v>3677</v>
      </c>
      <c r="C1690" s="8">
        <v>44328</v>
      </c>
      <c r="D1690" t="s">
        <v>244</v>
      </c>
      <c r="E1690">
        <v>29010</v>
      </c>
    </row>
    <row r="1691" spans="1:5" x14ac:dyDescent="0.2">
      <c r="A1691" s="9" t="s">
        <v>3678</v>
      </c>
      <c r="B1691" t="s">
        <v>3679</v>
      </c>
      <c r="C1691" s="8">
        <v>43966</v>
      </c>
      <c r="D1691" t="s">
        <v>258</v>
      </c>
      <c r="E1691">
        <v>29032</v>
      </c>
    </row>
    <row r="1692" spans="1:5" x14ac:dyDescent="0.2">
      <c r="A1692" s="9" t="s">
        <v>3680</v>
      </c>
      <c r="B1692" t="s">
        <v>3681</v>
      </c>
      <c r="C1692" s="8">
        <v>44363</v>
      </c>
      <c r="D1692" t="s">
        <v>244</v>
      </c>
      <c r="E1692">
        <v>29073</v>
      </c>
    </row>
    <row r="1693" spans="1:5" x14ac:dyDescent="0.2">
      <c r="A1693" s="9" t="s">
        <v>3682</v>
      </c>
      <c r="B1693" t="s">
        <v>3683</v>
      </c>
      <c r="C1693" s="8">
        <v>44367</v>
      </c>
      <c r="D1693" t="s">
        <v>247</v>
      </c>
      <c r="E1693">
        <v>29072</v>
      </c>
    </row>
    <row r="1694" spans="1:5" x14ac:dyDescent="0.2">
      <c r="A1694" s="9" t="s">
        <v>96</v>
      </c>
      <c r="B1694" t="s">
        <v>3684</v>
      </c>
      <c r="C1694" s="8">
        <v>44399</v>
      </c>
      <c r="D1694" t="s">
        <v>244</v>
      </c>
      <c r="E1694">
        <v>29072</v>
      </c>
    </row>
    <row r="1695" spans="1:5" x14ac:dyDescent="0.2">
      <c r="A1695" s="9" t="s">
        <v>3685</v>
      </c>
      <c r="B1695" t="s">
        <v>3686</v>
      </c>
      <c r="C1695" s="8">
        <v>44399</v>
      </c>
      <c r="D1695" t="s">
        <v>188</v>
      </c>
      <c r="E1695">
        <v>29070</v>
      </c>
    </row>
    <row r="1696" spans="1:5" x14ac:dyDescent="0.2">
      <c r="A1696" s="9" t="s">
        <v>3687</v>
      </c>
      <c r="B1696" t="s">
        <v>3688</v>
      </c>
      <c r="C1696" s="8">
        <v>44399</v>
      </c>
      <c r="D1696" t="s">
        <v>247</v>
      </c>
      <c r="E1696">
        <v>29073</v>
      </c>
    </row>
    <row r="1697" spans="1:5" x14ac:dyDescent="0.2">
      <c r="A1697" s="9" t="s">
        <v>3689</v>
      </c>
      <c r="B1697" t="s">
        <v>3690</v>
      </c>
      <c r="C1697" s="8">
        <v>44399</v>
      </c>
      <c r="D1697" t="s">
        <v>188</v>
      </c>
      <c r="E1697">
        <v>29070</v>
      </c>
    </row>
    <row r="1698" spans="1:5" x14ac:dyDescent="0.2">
      <c r="A1698" s="9" t="s">
        <v>3691</v>
      </c>
      <c r="B1698" t="s">
        <v>3692</v>
      </c>
      <c r="C1698" s="8">
        <v>44399</v>
      </c>
      <c r="D1698" t="s">
        <v>247</v>
      </c>
      <c r="E1698">
        <v>29063</v>
      </c>
    </row>
    <row r="1699" spans="1:5" x14ac:dyDescent="0.2">
      <c r="A1699" s="9" t="s">
        <v>3693</v>
      </c>
      <c r="B1699" t="s">
        <v>3694</v>
      </c>
      <c r="C1699" s="8">
        <v>44399</v>
      </c>
      <c r="D1699" t="s">
        <v>247</v>
      </c>
      <c r="E1699">
        <v>29069</v>
      </c>
    </row>
    <row r="1700" spans="1:5" x14ac:dyDescent="0.2">
      <c r="A1700" s="9" t="s">
        <v>104</v>
      </c>
      <c r="B1700" t="s">
        <v>3695</v>
      </c>
      <c r="C1700" s="8">
        <v>44399</v>
      </c>
      <c r="D1700" t="s">
        <v>244</v>
      </c>
      <c r="E1700">
        <v>29063</v>
      </c>
    </row>
    <row r="1701" spans="1:5" x14ac:dyDescent="0.2">
      <c r="A1701" s="9" t="s">
        <v>94</v>
      </c>
      <c r="B1701" t="s">
        <v>3696</v>
      </c>
      <c r="C1701" s="8">
        <v>44399</v>
      </c>
      <c r="D1701" t="s">
        <v>244</v>
      </c>
      <c r="E1701">
        <v>29072</v>
      </c>
    </row>
    <row r="1702" spans="1:5" x14ac:dyDescent="0.2">
      <c r="A1702" s="9" t="s">
        <v>3697</v>
      </c>
      <c r="B1702" t="s">
        <v>3698</v>
      </c>
      <c r="C1702" s="8">
        <v>44404</v>
      </c>
      <c r="D1702" t="s">
        <v>244</v>
      </c>
      <c r="E1702">
        <v>29063</v>
      </c>
    </row>
    <row r="1703" spans="1:5" x14ac:dyDescent="0.2">
      <c r="A1703" s="9" t="s">
        <v>3699</v>
      </c>
      <c r="B1703" t="s">
        <v>3700</v>
      </c>
      <c r="C1703" s="8">
        <v>44404</v>
      </c>
      <c r="D1703" t="s">
        <v>244</v>
      </c>
      <c r="E1703">
        <v>29036</v>
      </c>
    </row>
    <row r="1704" spans="1:5" x14ac:dyDescent="0.2">
      <c r="A1704" s="9" t="s">
        <v>3701</v>
      </c>
      <c r="B1704" t="s">
        <v>3702</v>
      </c>
      <c r="C1704" s="8">
        <v>44410</v>
      </c>
      <c r="D1704" t="s">
        <v>247</v>
      </c>
      <c r="E1704">
        <v>29073</v>
      </c>
    </row>
    <row r="1705" spans="1:5" x14ac:dyDescent="0.2">
      <c r="A1705" s="9" t="s">
        <v>3703</v>
      </c>
      <c r="B1705" t="s">
        <v>3704</v>
      </c>
      <c r="C1705" s="8">
        <v>44417</v>
      </c>
      <c r="D1705" t="s">
        <v>247</v>
      </c>
      <c r="E1705">
        <v>29070</v>
      </c>
    </row>
    <row r="1706" spans="1:5" x14ac:dyDescent="0.2">
      <c r="A1706" s="9" t="s">
        <v>3705</v>
      </c>
      <c r="B1706" t="s">
        <v>3706</v>
      </c>
      <c r="C1706" s="8">
        <v>44426</v>
      </c>
      <c r="D1706" t="s">
        <v>247</v>
      </c>
      <c r="E1706">
        <v>29045</v>
      </c>
    </row>
    <row r="1707" spans="1:5" x14ac:dyDescent="0.2">
      <c r="A1707" s="9" t="s">
        <v>3707</v>
      </c>
      <c r="B1707" t="s">
        <v>3708</v>
      </c>
      <c r="C1707" s="8">
        <v>47329</v>
      </c>
      <c r="D1707" t="s">
        <v>188</v>
      </c>
      <c r="E1707" t="s">
        <v>3709</v>
      </c>
    </row>
    <row r="1708" spans="1:5" x14ac:dyDescent="0.2">
      <c r="A1708" s="9" t="s">
        <v>3710</v>
      </c>
      <c r="B1708" t="s">
        <v>3711</v>
      </c>
      <c r="C1708" s="8">
        <v>44461</v>
      </c>
      <c r="D1708" t="s">
        <v>247</v>
      </c>
      <c r="E1708" t="s">
        <v>3712</v>
      </c>
    </row>
    <row r="1709" spans="1:5" x14ac:dyDescent="0.2">
      <c r="A1709" s="9" t="s">
        <v>3713</v>
      </c>
      <c r="B1709" t="s">
        <v>3714</v>
      </c>
      <c r="C1709" s="8">
        <v>44503</v>
      </c>
      <c r="D1709" t="s">
        <v>247</v>
      </c>
      <c r="E1709">
        <v>29061</v>
      </c>
    </row>
    <row r="1710" spans="1:5" x14ac:dyDescent="0.2">
      <c r="A1710" s="9" t="s">
        <v>3715</v>
      </c>
      <c r="B1710" t="s">
        <v>3716</v>
      </c>
      <c r="C1710" s="8">
        <v>44503</v>
      </c>
      <c r="D1710" t="s">
        <v>247</v>
      </c>
      <c r="E1710">
        <v>29078</v>
      </c>
    </row>
    <row r="1711" spans="1:5" x14ac:dyDescent="0.2">
      <c r="A1711" s="9" t="s">
        <v>3717</v>
      </c>
      <c r="B1711" t="s">
        <v>3718</v>
      </c>
      <c r="C1711" s="8">
        <v>44503</v>
      </c>
      <c r="D1711" t="s">
        <v>247</v>
      </c>
      <c r="E1711">
        <v>29016</v>
      </c>
    </row>
    <row r="1712" spans="1:5" x14ac:dyDescent="0.2">
      <c r="A1712" s="9" t="s">
        <v>3719</v>
      </c>
      <c r="B1712" t="s">
        <v>3720</v>
      </c>
      <c r="C1712" s="8">
        <v>44503</v>
      </c>
      <c r="D1712" t="s">
        <v>247</v>
      </c>
      <c r="E1712">
        <v>29020</v>
      </c>
    </row>
    <row r="1713" spans="1:5" x14ac:dyDescent="0.2">
      <c r="A1713" s="9" t="s">
        <v>3721</v>
      </c>
      <c r="B1713" t="s">
        <v>3722</v>
      </c>
      <c r="C1713" s="8">
        <v>44503</v>
      </c>
      <c r="D1713" t="s">
        <v>244</v>
      </c>
      <c r="E1713">
        <v>29070</v>
      </c>
    </row>
    <row r="1714" spans="1:5" x14ac:dyDescent="0.2">
      <c r="A1714" s="9" t="s">
        <v>3723</v>
      </c>
      <c r="B1714" t="s">
        <v>3724</v>
      </c>
      <c r="C1714" s="8">
        <v>44503</v>
      </c>
      <c r="D1714" t="s">
        <v>244</v>
      </c>
      <c r="E1714">
        <v>29070</v>
      </c>
    </row>
    <row r="1715" spans="1:5" x14ac:dyDescent="0.2">
      <c r="A1715" s="9" t="s">
        <v>3725</v>
      </c>
      <c r="B1715" t="s">
        <v>3726</v>
      </c>
      <c r="C1715" s="8">
        <v>44504</v>
      </c>
      <c r="D1715" t="s">
        <v>244</v>
      </c>
      <c r="E1715">
        <v>29061</v>
      </c>
    </row>
    <row r="1716" spans="1:5" x14ac:dyDescent="0.2">
      <c r="A1716" s="9" t="s">
        <v>3727</v>
      </c>
      <c r="B1716" t="s">
        <v>3728</v>
      </c>
      <c r="C1716" s="8">
        <v>44504</v>
      </c>
      <c r="D1716" t="s">
        <v>247</v>
      </c>
      <c r="E1716">
        <v>29016</v>
      </c>
    </row>
    <row r="1717" spans="1:5" x14ac:dyDescent="0.2">
      <c r="A1717" s="9" t="s">
        <v>3729</v>
      </c>
      <c r="B1717" t="s">
        <v>3730</v>
      </c>
      <c r="C1717" s="8">
        <v>44504</v>
      </c>
      <c r="D1717" t="s">
        <v>247</v>
      </c>
      <c r="E1717">
        <v>29045</v>
      </c>
    </row>
    <row r="1718" spans="1:5" x14ac:dyDescent="0.2">
      <c r="A1718" s="9" t="s">
        <v>3731</v>
      </c>
      <c r="B1718" t="s">
        <v>3732</v>
      </c>
      <c r="C1718" s="8">
        <v>44504</v>
      </c>
      <c r="D1718" t="s">
        <v>247</v>
      </c>
      <c r="E1718">
        <v>29036</v>
      </c>
    </row>
    <row r="1719" spans="1:5" x14ac:dyDescent="0.2">
      <c r="A1719" s="9" t="s">
        <v>3733</v>
      </c>
      <c r="B1719" t="s">
        <v>3734</v>
      </c>
      <c r="C1719" s="8">
        <v>44504</v>
      </c>
      <c r="D1719" t="s">
        <v>247</v>
      </c>
      <c r="E1719">
        <v>29042</v>
      </c>
    </row>
    <row r="1720" spans="1:5" x14ac:dyDescent="0.2">
      <c r="A1720" s="9" t="s">
        <v>3735</v>
      </c>
      <c r="B1720" t="s">
        <v>3736</v>
      </c>
      <c r="C1720" s="8">
        <v>44504</v>
      </c>
      <c r="D1720" t="s">
        <v>247</v>
      </c>
      <c r="E1720">
        <v>29072</v>
      </c>
    </row>
    <row r="1721" spans="1:5" x14ac:dyDescent="0.2">
      <c r="A1721" s="9" t="s">
        <v>3737</v>
      </c>
      <c r="B1721" t="s">
        <v>3738</v>
      </c>
      <c r="C1721" s="8">
        <v>44504</v>
      </c>
      <c r="D1721" t="s">
        <v>244</v>
      </c>
      <c r="E1721">
        <v>29044</v>
      </c>
    </row>
    <row r="1722" spans="1:5" x14ac:dyDescent="0.2">
      <c r="A1722" s="9" t="s">
        <v>3739</v>
      </c>
      <c r="B1722" t="s">
        <v>3740</v>
      </c>
      <c r="C1722" s="8">
        <v>44504</v>
      </c>
      <c r="D1722" t="s">
        <v>247</v>
      </c>
      <c r="E1722">
        <v>29072</v>
      </c>
    </row>
    <row r="1723" spans="1:5" x14ac:dyDescent="0.2">
      <c r="A1723" s="9" t="s">
        <v>3741</v>
      </c>
      <c r="B1723" t="s">
        <v>3742</v>
      </c>
      <c r="C1723" s="8">
        <v>44504</v>
      </c>
      <c r="D1723" t="s">
        <v>247</v>
      </c>
      <c r="E1723">
        <v>29016</v>
      </c>
    </row>
    <row r="1724" spans="1:5" x14ac:dyDescent="0.2">
      <c r="A1724" s="9" t="s">
        <v>3743</v>
      </c>
      <c r="B1724" t="s">
        <v>3744</v>
      </c>
      <c r="C1724" s="8">
        <v>44504</v>
      </c>
      <c r="D1724" t="s">
        <v>247</v>
      </c>
      <c r="E1724">
        <v>29073</v>
      </c>
    </row>
    <row r="1725" spans="1:5" x14ac:dyDescent="0.2">
      <c r="A1725" s="9" t="s">
        <v>3745</v>
      </c>
      <c r="B1725" t="s">
        <v>3746</v>
      </c>
      <c r="C1725" s="8">
        <v>45309</v>
      </c>
      <c r="D1725" t="s">
        <v>258</v>
      </c>
      <c r="E1725">
        <v>29040</v>
      </c>
    </row>
    <row r="1726" spans="1:5" x14ac:dyDescent="0.2">
      <c r="A1726" s="9" t="s">
        <v>3747</v>
      </c>
      <c r="B1726" t="s">
        <v>3748</v>
      </c>
      <c r="C1726" s="8">
        <v>44549</v>
      </c>
      <c r="D1726" t="s">
        <v>244</v>
      </c>
      <c r="E1726">
        <v>29072</v>
      </c>
    </row>
    <row r="1727" spans="1:5" x14ac:dyDescent="0.2">
      <c r="A1727" s="9" t="s">
        <v>3749</v>
      </c>
      <c r="B1727" t="s">
        <v>3750</v>
      </c>
      <c r="C1727" s="8">
        <v>44549</v>
      </c>
      <c r="D1727" t="s">
        <v>247</v>
      </c>
      <c r="E1727" t="s">
        <v>3751</v>
      </c>
    </row>
    <row r="1728" spans="1:5" x14ac:dyDescent="0.2">
      <c r="A1728" s="9" t="s">
        <v>3752</v>
      </c>
      <c r="B1728" t="s">
        <v>3753</v>
      </c>
      <c r="C1728" s="8">
        <v>44580</v>
      </c>
      <c r="D1728" t="s">
        <v>244</v>
      </c>
      <c r="E1728">
        <v>29078</v>
      </c>
    </row>
    <row r="1729" spans="1:5" x14ac:dyDescent="0.2">
      <c r="A1729" s="9" t="s">
        <v>3754</v>
      </c>
      <c r="B1729" t="s">
        <v>3755</v>
      </c>
      <c r="C1729" s="8">
        <v>44619</v>
      </c>
      <c r="D1729" t="s">
        <v>188</v>
      </c>
      <c r="E1729">
        <v>29040</v>
      </c>
    </row>
    <row r="1730" spans="1:5" x14ac:dyDescent="0.2">
      <c r="A1730" s="9" t="s">
        <v>3756</v>
      </c>
      <c r="B1730" t="s">
        <v>3757</v>
      </c>
      <c r="C1730" s="8">
        <v>44619</v>
      </c>
      <c r="D1730" t="s">
        <v>244</v>
      </c>
      <c r="E1730">
        <v>29072</v>
      </c>
    </row>
    <row r="1731" spans="1:5" x14ac:dyDescent="0.2">
      <c r="A1731" s="9" t="s">
        <v>3758</v>
      </c>
      <c r="B1731" t="s">
        <v>3759</v>
      </c>
      <c r="C1731" s="8">
        <v>44619</v>
      </c>
      <c r="D1731" t="s">
        <v>244</v>
      </c>
      <c r="E1731">
        <v>29072</v>
      </c>
    </row>
    <row r="1732" spans="1:5" x14ac:dyDescent="0.2">
      <c r="A1732" s="9" t="s">
        <v>3760</v>
      </c>
      <c r="B1732" t="s">
        <v>3761</v>
      </c>
      <c r="C1732" s="8">
        <v>44632</v>
      </c>
      <c r="D1732" t="s">
        <v>247</v>
      </c>
      <c r="E1732">
        <v>29073</v>
      </c>
    </row>
    <row r="1733" spans="1:5" x14ac:dyDescent="0.2">
      <c r="A1733" s="9" t="s">
        <v>3762</v>
      </c>
      <c r="B1733" t="s">
        <v>3763</v>
      </c>
      <c r="C1733" s="8">
        <v>44639</v>
      </c>
      <c r="D1733" t="s">
        <v>244</v>
      </c>
      <c r="E1733">
        <v>29044</v>
      </c>
    </row>
    <row r="1734" spans="1:5" x14ac:dyDescent="0.2">
      <c r="A1734" s="9" t="s">
        <v>3764</v>
      </c>
      <c r="B1734" t="s">
        <v>3765</v>
      </c>
      <c r="C1734" s="8">
        <v>44689</v>
      </c>
      <c r="E1734">
        <v>29078</v>
      </c>
    </row>
    <row r="1735" spans="1:5" x14ac:dyDescent="0.2">
      <c r="A1735" s="9" t="s">
        <v>3766</v>
      </c>
      <c r="B1735" t="s">
        <v>3767</v>
      </c>
      <c r="C1735" s="8">
        <v>44751</v>
      </c>
      <c r="D1735" t="s">
        <v>244</v>
      </c>
      <c r="E1735">
        <v>29044</v>
      </c>
    </row>
    <row r="1736" spans="1:5" x14ac:dyDescent="0.2">
      <c r="A1736" s="9" t="s">
        <v>3768</v>
      </c>
      <c r="B1736" t="s">
        <v>3769</v>
      </c>
      <c r="C1736" s="8">
        <v>44762</v>
      </c>
      <c r="D1736" t="s">
        <v>247</v>
      </c>
      <c r="E1736">
        <v>29073</v>
      </c>
    </row>
    <row r="1737" spans="1:5" x14ac:dyDescent="0.2">
      <c r="A1737" s="9" t="s">
        <v>3770</v>
      </c>
      <c r="B1737" t="s">
        <v>3771</v>
      </c>
      <c r="C1737" s="8">
        <v>44790</v>
      </c>
      <c r="D1737" t="s">
        <v>244</v>
      </c>
      <c r="E1737">
        <v>29063</v>
      </c>
    </row>
    <row r="1738" spans="1:5" x14ac:dyDescent="0.2">
      <c r="A1738" s="9" t="s">
        <v>3772</v>
      </c>
      <c r="B1738" t="s">
        <v>3773</v>
      </c>
      <c r="C1738" s="8">
        <v>44804</v>
      </c>
      <c r="D1738" t="s">
        <v>247</v>
      </c>
      <c r="E1738">
        <v>29063</v>
      </c>
    </row>
    <row r="1739" spans="1:5" x14ac:dyDescent="0.2">
      <c r="A1739" s="9" t="s">
        <v>3774</v>
      </c>
      <c r="B1739" t="s">
        <v>3775</v>
      </c>
      <c r="C1739" s="8">
        <v>44804</v>
      </c>
      <c r="D1739" t="s">
        <v>247</v>
      </c>
      <c r="E1739">
        <v>29063</v>
      </c>
    </row>
    <row r="1740" spans="1:5" x14ac:dyDescent="0.2">
      <c r="A1740" s="9" t="s">
        <v>3776</v>
      </c>
      <c r="B1740" t="s">
        <v>3777</v>
      </c>
      <c r="C1740" s="8">
        <v>44804</v>
      </c>
      <c r="D1740" t="s">
        <v>247</v>
      </c>
      <c r="E1740">
        <v>29016</v>
      </c>
    </row>
    <row r="1741" spans="1:5" x14ac:dyDescent="0.2">
      <c r="A1741" s="9" t="s">
        <v>114</v>
      </c>
      <c r="B1741" t="s">
        <v>3778</v>
      </c>
      <c r="C1741" s="8">
        <v>44804</v>
      </c>
      <c r="D1741" t="s">
        <v>247</v>
      </c>
      <c r="E1741">
        <v>29073</v>
      </c>
    </row>
    <row r="1742" spans="1:5" x14ac:dyDescent="0.2">
      <c r="A1742" s="9" t="s">
        <v>115</v>
      </c>
      <c r="B1742" t="s">
        <v>3779</v>
      </c>
      <c r="C1742" s="8">
        <v>44804</v>
      </c>
      <c r="D1742" t="s">
        <v>247</v>
      </c>
      <c r="E1742">
        <v>29073</v>
      </c>
    </row>
    <row r="1743" spans="1:5" x14ac:dyDescent="0.2">
      <c r="A1743" s="9" t="s">
        <v>113</v>
      </c>
      <c r="B1743" t="s">
        <v>3780</v>
      </c>
      <c r="C1743" s="8">
        <v>44804</v>
      </c>
      <c r="D1743" t="s">
        <v>247</v>
      </c>
      <c r="E1743">
        <v>29073</v>
      </c>
    </row>
    <row r="1744" spans="1:5" x14ac:dyDescent="0.2">
      <c r="A1744" s="9" t="s">
        <v>3781</v>
      </c>
      <c r="B1744" t="s">
        <v>3782</v>
      </c>
      <c r="C1744" s="8">
        <v>44804</v>
      </c>
      <c r="D1744" t="s">
        <v>247</v>
      </c>
      <c r="E1744">
        <v>29073</v>
      </c>
    </row>
    <row r="1745" spans="1:5" x14ac:dyDescent="0.2">
      <c r="A1745" s="9" t="s">
        <v>3783</v>
      </c>
      <c r="B1745" t="s">
        <v>3784</v>
      </c>
      <c r="C1745" s="8">
        <v>44804</v>
      </c>
      <c r="D1745" t="s">
        <v>247</v>
      </c>
      <c r="E1745">
        <v>29073</v>
      </c>
    </row>
    <row r="1746" spans="1:5" x14ac:dyDescent="0.2">
      <c r="A1746" s="9" t="s">
        <v>158</v>
      </c>
      <c r="B1746" t="s">
        <v>3785</v>
      </c>
      <c r="C1746" s="8">
        <v>44909</v>
      </c>
      <c r="D1746" t="s">
        <v>244</v>
      </c>
      <c r="E1746">
        <v>29016</v>
      </c>
    </row>
    <row r="1747" spans="1:5" x14ac:dyDescent="0.2">
      <c r="A1747" s="9" t="s">
        <v>3786</v>
      </c>
      <c r="B1747" t="s">
        <v>3787</v>
      </c>
      <c r="C1747" s="8">
        <v>44909</v>
      </c>
      <c r="D1747" t="s">
        <v>247</v>
      </c>
      <c r="E1747">
        <v>29053</v>
      </c>
    </row>
    <row r="1748" spans="1:5" x14ac:dyDescent="0.2">
      <c r="A1748" s="9" t="s">
        <v>3788</v>
      </c>
      <c r="B1748" t="s">
        <v>3789</v>
      </c>
      <c r="C1748" s="8">
        <v>44909</v>
      </c>
      <c r="D1748" t="s">
        <v>247</v>
      </c>
      <c r="E1748">
        <v>29072</v>
      </c>
    </row>
    <row r="1749" spans="1:5" x14ac:dyDescent="0.2">
      <c r="A1749" s="9" t="s">
        <v>3790</v>
      </c>
      <c r="B1749" t="s">
        <v>3791</v>
      </c>
      <c r="C1749" s="8">
        <v>44944</v>
      </c>
      <c r="D1749" t="s">
        <v>247</v>
      </c>
      <c r="E1749">
        <v>29016</v>
      </c>
    </row>
    <row r="1750" spans="1:5" x14ac:dyDescent="0.2">
      <c r="A1750" s="9" t="s">
        <v>106</v>
      </c>
      <c r="B1750" t="s">
        <v>3792</v>
      </c>
      <c r="C1750" s="8">
        <v>44970</v>
      </c>
      <c r="D1750" t="s">
        <v>244</v>
      </c>
      <c r="E1750">
        <v>29063</v>
      </c>
    </row>
    <row r="1751" spans="1:5" x14ac:dyDescent="0.2">
      <c r="A1751" s="9" t="s">
        <v>3793</v>
      </c>
      <c r="B1751" t="s">
        <v>3794</v>
      </c>
      <c r="C1751" s="8">
        <v>45323</v>
      </c>
      <c r="D1751" t="s">
        <v>188</v>
      </c>
      <c r="E1751">
        <v>29070</v>
      </c>
    </row>
    <row r="1752" spans="1:5" x14ac:dyDescent="0.2">
      <c r="A1752" s="9" t="s">
        <v>3795</v>
      </c>
      <c r="B1752" t="s">
        <v>3796</v>
      </c>
      <c r="C1752" s="8">
        <v>44991</v>
      </c>
      <c r="D1752" t="s">
        <v>247</v>
      </c>
      <c r="E1752">
        <v>29073</v>
      </c>
    </row>
    <row r="1753" spans="1:5" x14ac:dyDescent="0.2">
      <c r="A1753" s="9" t="s">
        <v>3797</v>
      </c>
      <c r="B1753" t="s">
        <v>3798</v>
      </c>
      <c r="C1753" s="8">
        <v>44991</v>
      </c>
      <c r="D1753" t="s">
        <v>247</v>
      </c>
      <c r="E1753">
        <v>29078</v>
      </c>
    </row>
    <row r="1754" spans="1:5" x14ac:dyDescent="0.2">
      <c r="A1754" s="9" t="s">
        <v>3799</v>
      </c>
      <c r="B1754" t="s">
        <v>3800</v>
      </c>
      <c r="C1754" s="8">
        <v>44991</v>
      </c>
      <c r="D1754" t="s">
        <v>247</v>
      </c>
      <c r="E1754">
        <v>29036</v>
      </c>
    </row>
    <row r="1755" spans="1:5" x14ac:dyDescent="0.2">
      <c r="A1755" s="9" t="s">
        <v>3801</v>
      </c>
      <c r="B1755" t="s">
        <v>3802</v>
      </c>
      <c r="C1755" s="8">
        <v>44991</v>
      </c>
      <c r="D1755" t="s">
        <v>247</v>
      </c>
      <c r="E1755">
        <v>29072</v>
      </c>
    </row>
    <row r="1756" spans="1:5" x14ac:dyDescent="0.2">
      <c r="A1756" s="9" t="s">
        <v>3803</v>
      </c>
      <c r="B1756" t="s">
        <v>3804</v>
      </c>
      <c r="C1756" s="8">
        <v>44991</v>
      </c>
      <c r="D1756" t="s">
        <v>247</v>
      </c>
      <c r="E1756">
        <v>29070</v>
      </c>
    </row>
    <row r="1757" spans="1:5" x14ac:dyDescent="0.2">
      <c r="A1757" s="9" t="s">
        <v>3805</v>
      </c>
      <c r="B1757" t="s">
        <v>3806</v>
      </c>
      <c r="C1757" s="8">
        <v>44991</v>
      </c>
      <c r="D1757" t="s">
        <v>247</v>
      </c>
      <c r="E1757">
        <v>29073</v>
      </c>
    </row>
    <row r="1758" spans="1:5" x14ac:dyDescent="0.2">
      <c r="A1758" s="9" t="s">
        <v>3807</v>
      </c>
      <c r="B1758" t="s">
        <v>3808</v>
      </c>
      <c r="C1758" s="8">
        <v>44991</v>
      </c>
      <c r="D1758" t="s">
        <v>247</v>
      </c>
      <c r="E1758">
        <v>29063</v>
      </c>
    </row>
    <row r="1759" spans="1:5" x14ac:dyDescent="0.2">
      <c r="A1759" s="9" t="s">
        <v>3809</v>
      </c>
      <c r="B1759" t="s">
        <v>3810</v>
      </c>
      <c r="C1759" s="8">
        <v>44991</v>
      </c>
      <c r="D1759" t="s">
        <v>247</v>
      </c>
      <c r="E1759">
        <v>29016</v>
      </c>
    </row>
    <row r="1760" spans="1:5" x14ac:dyDescent="0.2">
      <c r="A1760" s="9" t="s">
        <v>3811</v>
      </c>
      <c r="B1760" t="s">
        <v>3812</v>
      </c>
      <c r="C1760" s="8">
        <v>44991</v>
      </c>
      <c r="D1760" t="s">
        <v>247</v>
      </c>
      <c r="E1760">
        <v>29036</v>
      </c>
    </row>
    <row r="1761" spans="1:5" x14ac:dyDescent="0.2">
      <c r="A1761" s="9" t="s">
        <v>3813</v>
      </c>
      <c r="B1761" t="s">
        <v>3814</v>
      </c>
      <c r="C1761" s="8">
        <v>44991</v>
      </c>
      <c r="D1761" t="s">
        <v>247</v>
      </c>
      <c r="E1761">
        <v>29036</v>
      </c>
    </row>
    <row r="1762" spans="1:5" x14ac:dyDescent="0.2">
      <c r="A1762" s="9" t="s">
        <v>3815</v>
      </c>
      <c r="B1762" t="s">
        <v>3816</v>
      </c>
      <c r="C1762" s="8">
        <v>44991</v>
      </c>
      <c r="D1762" t="s">
        <v>247</v>
      </c>
      <c r="E1762">
        <v>29073</v>
      </c>
    </row>
    <row r="1763" spans="1:5" x14ac:dyDescent="0.2">
      <c r="A1763" s="9" t="s">
        <v>3817</v>
      </c>
      <c r="B1763" t="s">
        <v>3818</v>
      </c>
      <c r="C1763" s="8">
        <v>45004</v>
      </c>
      <c r="D1763" t="s">
        <v>247</v>
      </c>
      <c r="E1763">
        <v>29020</v>
      </c>
    </row>
    <row r="1764" spans="1:5" x14ac:dyDescent="0.2">
      <c r="A1764" s="9" t="s">
        <v>3819</v>
      </c>
      <c r="B1764" t="s">
        <v>3820</v>
      </c>
      <c r="C1764" s="8">
        <v>45004</v>
      </c>
      <c r="D1764" t="s">
        <v>247</v>
      </c>
      <c r="E1764">
        <v>29072</v>
      </c>
    </row>
    <row r="1765" spans="1:5" x14ac:dyDescent="0.2">
      <c r="A1765" s="9" t="s">
        <v>3821</v>
      </c>
      <c r="B1765" t="s">
        <v>3822</v>
      </c>
      <c r="C1765" s="8">
        <v>45004</v>
      </c>
      <c r="D1765" t="s">
        <v>247</v>
      </c>
      <c r="E1765">
        <v>29078</v>
      </c>
    </row>
    <row r="1766" spans="1:5" x14ac:dyDescent="0.2">
      <c r="A1766" s="9" t="s">
        <v>3823</v>
      </c>
      <c r="B1766" t="s">
        <v>3824</v>
      </c>
      <c r="C1766" s="8">
        <v>45039</v>
      </c>
      <c r="D1766" t="s">
        <v>247</v>
      </c>
      <c r="E1766">
        <v>29061</v>
      </c>
    </row>
    <row r="1767" spans="1:5" x14ac:dyDescent="0.2">
      <c r="A1767" s="9" t="s">
        <v>3825</v>
      </c>
      <c r="B1767" t="s">
        <v>3826</v>
      </c>
      <c r="C1767" s="8">
        <v>45087</v>
      </c>
      <c r="D1767" t="s">
        <v>247</v>
      </c>
      <c r="E1767">
        <v>29072</v>
      </c>
    </row>
    <row r="1768" spans="1:5" x14ac:dyDescent="0.2">
      <c r="A1768" s="9" t="s">
        <v>3827</v>
      </c>
      <c r="B1768" t="s">
        <v>3828</v>
      </c>
      <c r="C1768" s="8">
        <v>45087</v>
      </c>
      <c r="D1768" t="s">
        <v>247</v>
      </c>
      <c r="E1768">
        <v>29070</v>
      </c>
    </row>
    <row r="1769" spans="1:5" x14ac:dyDescent="0.2">
      <c r="A1769" s="9" t="s">
        <v>3829</v>
      </c>
      <c r="B1769" t="s">
        <v>3830</v>
      </c>
      <c r="C1769" s="8">
        <v>45087</v>
      </c>
      <c r="D1769" t="s">
        <v>247</v>
      </c>
      <c r="E1769">
        <v>29070</v>
      </c>
    </row>
    <row r="1770" spans="1:5" x14ac:dyDescent="0.2">
      <c r="A1770" s="9" t="s">
        <v>3832</v>
      </c>
      <c r="B1770" t="s">
        <v>3833</v>
      </c>
      <c r="C1770" s="8">
        <v>45087</v>
      </c>
      <c r="D1770" t="s">
        <v>247</v>
      </c>
      <c r="E1770">
        <v>29061</v>
      </c>
    </row>
    <row r="1771" spans="1:5" x14ac:dyDescent="0.2">
      <c r="A1771" s="9" t="s">
        <v>3834</v>
      </c>
      <c r="B1771" t="s">
        <v>3835</v>
      </c>
      <c r="C1771" s="8">
        <v>45087</v>
      </c>
      <c r="D1771" t="s">
        <v>247</v>
      </c>
      <c r="E1771">
        <v>29061</v>
      </c>
    </row>
    <row r="1772" spans="1:5" x14ac:dyDescent="0.2">
      <c r="A1772" s="9" t="s">
        <v>3836</v>
      </c>
      <c r="B1772" t="s">
        <v>3837</v>
      </c>
      <c r="C1772" s="8">
        <v>45087</v>
      </c>
      <c r="D1772" t="s">
        <v>247</v>
      </c>
      <c r="E1772">
        <v>29072</v>
      </c>
    </row>
    <row r="1773" spans="1:5" x14ac:dyDescent="0.2">
      <c r="A1773" s="9" t="s">
        <v>91</v>
      </c>
      <c r="B1773" t="s">
        <v>3838</v>
      </c>
      <c r="C1773" s="8">
        <v>45087</v>
      </c>
      <c r="D1773" t="s">
        <v>244</v>
      </c>
      <c r="E1773">
        <v>29078</v>
      </c>
    </row>
    <row r="1774" spans="1:5" x14ac:dyDescent="0.2">
      <c r="A1774" s="9" t="s">
        <v>3839</v>
      </c>
      <c r="B1774" t="s">
        <v>3840</v>
      </c>
      <c r="C1774" s="8">
        <v>45087</v>
      </c>
      <c r="D1774" t="s">
        <v>247</v>
      </c>
      <c r="E1774">
        <v>29072</v>
      </c>
    </row>
    <row r="1775" spans="1:5" x14ac:dyDescent="0.2">
      <c r="A1775" s="9" t="s">
        <v>3841</v>
      </c>
      <c r="B1775" t="s">
        <v>3842</v>
      </c>
      <c r="C1775" s="8">
        <v>45087</v>
      </c>
      <c r="D1775" t="s">
        <v>247</v>
      </c>
      <c r="E1775">
        <v>29063</v>
      </c>
    </row>
    <row r="1776" spans="1:5" x14ac:dyDescent="0.2">
      <c r="A1776" s="9" t="s">
        <v>3843</v>
      </c>
      <c r="B1776" t="s">
        <v>3844</v>
      </c>
      <c r="C1776" s="8">
        <v>45097</v>
      </c>
      <c r="D1776" t="s">
        <v>247</v>
      </c>
      <c r="E1776">
        <v>29048</v>
      </c>
    </row>
    <row r="1777" spans="1:5" x14ac:dyDescent="0.2">
      <c r="A1777" s="9" t="s">
        <v>3845</v>
      </c>
      <c r="B1777" t="s">
        <v>3846</v>
      </c>
      <c r="C1777" s="8">
        <v>45105</v>
      </c>
      <c r="D1777" t="s">
        <v>247</v>
      </c>
      <c r="E1777">
        <v>29018</v>
      </c>
    </row>
    <row r="1778" spans="1:5" x14ac:dyDescent="0.2">
      <c r="A1778" s="9" t="s">
        <v>3847</v>
      </c>
      <c r="B1778" t="s">
        <v>3848</v>
      </c>
      <c r="C1778" s="8">
        <v>45124</v>
      </c>
      <c r="D1778" t="s">
        <v>244</v>
      </c>
      <c r="E1778">
        <v>29036</v>
      </c>
    </row>
    <row r="1779" spans="1:5" x14ac:dyDescent="0.2">
      <c r="A1779" s="9" t="s">
        <v>3849</v>
      </c>
      <c r="B1779" t="s">
        <v>3850</v>
      </c>
      <c r="C1779" s="8">
        <v>45124</v>
      </c>
      <c r="D1779" t="s">
        <v>244</v>
      </c>
      <c r="E1779">
        <v>29010</v>
      </c>
    </row>
    <row r="1780" spans="1:5" x14ac:dyDescent="0.2">
      <c r="A1780" s="9" t="s">
        <v>3851</v>
      </c>
      <c r="B1780" t="s">
        <v>3852</v>
      </c>
      <c r="C1780" s="8">
        <v>45129</v>
      </c>
      <c r="D1780" t="s">
        <v>244</v>
      </c>
      <c r="E1780">
        <v>29073</v>
      </c>
    </row>
    <row r="1781" spans="1:5" x14ac:dyDescent="0.2">
      <c r="A1781" s="9" t="s">
        <v>3853</v>
      </c>
      <c r="B1781" t="s">
        <v>3854</v>
      </c>
      <c r="C1781" s="8">
        <v>45152</v>
      </c>
      <c r="D1781" t="s">
        <v>247</v>
      </c>
      <c r="E1781">
        <v>29053</v>
      </c>
    </row>
    <row r="1782" spans="1:5" x14ac:dyDescent="0.2">
      <c r="A1782" s="9" t="s">
        <v>3855</v>
      </c>
      <c r="B1782" t="s">
        <v>3856</v>
      </c>
      <c r="C1782" s="8">
        <v>45152</v>
      </c>
      <c r="D1782" t="s">
        <v>247</v>
      </c>
      <c r="E1782">
        <v>29072</v>
      </c>
    </row>
    <row r="1783" spans="1:5" x14ac:dyDescent="0.2">
      <c r="A1783" s="9" t="s">
        <v>3857</v>
      </c>
      <c r="B1783" t="s">
        <v>3858</v>
      </c>
      <c r="C1783" s="8">
        <v>45152</v>
      </c>
      <c r="D1783" t="s">
        <v>247</v>
      </c>
      <c r="E1783">
        <v>29036</v>
      </c>
    </row>
    <row r="1784" spans="1:5" x14ac:dyDescent="0.2">
      <c r="A1784" s="9" t="s">
        <v>3859</v>
      </c>
      <c r="B1784" t="s">
        <v>3860</v>
      </c>
      <c r="C1784" s="8">
        <v>45152</v>
      </c>
      <c r="D1784" t="s">
        <v>247</v>
      </c>
      <c r="E1784">
        <v>29036</v>
      </c>
    </row>
    <row r="1785" spans="1:5" x14ac:dyDescent="0.2">
      <c r="A1785" s="9" t="s">
        <v>3861</v>
      </c>
      <c r="B1785" t="s">
        <v>3862</v>
      </c>
      <c r="C1785" s="8">
        <v>45152</v>
      </c>
      <c r="D1785" t="s">
        <v>247</v>
      </c>
      <c r="E1785">
        <v>29036</v>
      </c>
    </row>
    <row r="1786" spans="1:5" x14ac:dyDescent="0.2">
      <c r="A1786" s="9" t="s">
        <v>3863</v>
      </c>
      <c r="B1786" t="s">
        <v>3864</v>
      </c>
      <c r="C1786" s="8">
        <v>45152</v>
      </c>
      <c r="D1786" t="s">
        <v>247</v>
      </c>
      <c r="E1786">
        <v>29036</v>
      </c>
    </row>
    <row r="1787" spans="1:5" x14ac:dyDescent="0.2">
      <c r="A1787" s="9" t="s">
        <v>3865</v>
      </c>
      <c r="B1787" t="s">
        <v>3866</v>
      </c>
      <c r="C1787" s="8">
        <v>45152</v>
      </c>
      <c r="D1787" t="s">
        <v>247</v>
      </c>
      <c r="E1787">
        <v>29036</v>
      </c>
    </row>
    <row r="1788" spans="1:5" x14ac:dyDescent="0.2">
      <c r="A1788" s="9" t="s">
        <v>3867</v>
      </c>
      <c r="B1788" t="s">
        <v>3868</v>
      </c>
      <c r="C1788" s="8">
        <v>45152</v>
      </c>
      <c r="D1788" t="s">
        <v>247</v>
      </c>
      <c r="E1788">
        <v>29036</v>
      </c>
    </row>
    <row r="1789" spans="1:5" x14ac:dyDescent="0.2">
      <c r="A1789" s="9" t="s">
        <v>3869</v>
      </c>
      <c r="B1789" t="s">
        <v>3870</v>
      </c>
      <c r="C1789" s="8">
        <v>45152</v>
      </c>
      <c r="D1789" t="s">
        <v>247</v>
      </c>
      <c r="E1789">
        <v>29036</v>
      </c>
    </row>
    <row r="1790" spans="1:5" x14ac:dyDescent="0.2">
      <c r="A1790" s="9" t="s">
        <v>3871</v>
      </c>
      <c r="B1790" t="s">
        <v>3872</v>
      </c>
      <c r="C1790" s="8">
        <v>45152</v>
      </c>
      <c r="D1790" t="s">
        <v>244</v>
      </c>
      <c r="E1790">
        <v>29016</v>
      </c>
    </row>
    <row r="1791" spans="1:5" x14ac:dyDescent="0.2">
      <c r="A1791" s="9" t="s">
        <v>3873</v>
      </c>
      <c r="B1791" t="s">
        <v>3874</v>
      </c>
      <c r="C1791" s="8">
        <v>45152</v>
      </c>
      <c r="D1791" t="s">
        <v>247</v>
      </c>
      <c r="E1791">
        <v>29063</v>
      </c>
    </row>
    <row r="1792" spans="1:5" x14ac:dyDescent="0.2">
      <c r="A1792" s="9" t="s">
        <v>3875</v>
      </c>
      <c r="B1792" t="s">
        <v>3876</v>
      </c>
      <c r="C1792" s="8">
        <v>45152</v>
      </c>
      <c r="D1792" t="s">
        <v>247</v>
      </c>
      <c r="E1792">
        <v>29033</v>
      </c>
    </row>
    <row r="1793" spans="1:5" x14ac:dyDescent="0.2">
      <c r="A1793" s="9" t="s">
        <v>3877</v>
      </c>
      <c r="B1793" t="s">
        <v>3878</v>
      </c>
      <c r="C1793" s="8">
        <v>45157</v>
      </c>
      <c r="D1793" t="s">
        <v>247</v>
      </c>
      <c r="E1793">
        <v>29063</v>
      </c>
    </row>
    <row r="1794" spans="1:5" x14ac:dyDescent="0.2">
      <c r="A1794" s="9" t="s">
        <v>3879</v>
      </c>
      <c r="B1794" t="s">
        <v>3880</v>
      </c>
      <c r="C1794" s="8">
        <v>45157</v>
      </c>
      <c r="D1794" t="s">
        <v>247</v>
      </c>
      <c r="E1794">
        <v>29063</v>
      </c>
    </row>
    <row r="1795" spans="1:5" x14ac:dyDescent="0.2">
      <c r="A1795" s="9" t="s">
        <v>3881</v>
      </c>
      <c r="B1795" t="s">
        <v>3882</v>
      </c>
      <c r="C1795" s="8">
        <v>45172</v>
      </c>
      <c r="D1795" t="s">
        <v>247</v>
      </c>
      <c r="E1795">
        <v>29073</v>
      </c>
    </row>
    <row r="1796" spans="1:5" x14ac:dyDescent="0.2">
      <c r="A1796" s="9" t="s">
        <v>3883</v>
      </c>
      <c r="B1796" t="s">
        <v>3884</v>
      </c>
      <c r="C1796" s="8">
        <v>45220</v>
      </c>
      <c r="D1796" t="s">
        <v>247</v>
      </c>
      <c r="E1796">
        <v>29072</v>
      </c>
    </row>
    <row r="1797" spans="1:5" x14ac:dyDescent="0.2">
      <c r="A1797" s="9" t="s">
        <v>3885</v>
      </c>
      <c r="B1797" t="s">
        <v>3886</v>
      </c>
      <c r="C1797" s="8">
        <v>45220</v>
      </c>
      <c r="D1797" t="s">
        <v>244</v>
      </c>
      <c r="E1797">
        <v>29073</v>
      </c>
    </row>
    <row r="1798" spans="1:5" x14ac:dyDescent="0.2">
      <c r="A1798" s="9" t="s">
        <v>3887</v>
      </c>
      <c r="B1798" t="s">
        <v>3888</v>
      </c>
      <c r="C1798" s="8">
        <v>46642</v>
      </c>
      <c r="D1798" t="s">
        <v>188</v>
      </c>
      <c r="E1798">
        <v>29036</v>
      </c>
    </row>
    <row r="1799" spans="1:5" x14ac:dyDescent="0.2">
      <c r="A1799" s="9" t="s">
        <v>3889</v>
      </c>
      <c r="B1799" t="s">
        <v>3890</v>
      </c>
      <c r="C1799" s="8">
        <v>45276</v>
      </c>
      <c r="D1799" t="s">
        <v>247</v>
      </c>
      <c r="E1799">
        <v>29072</v>
      </c>
    </row>
    <row r="1800" spans="1:5" x14ac:dyDescent="0.2">
      <c r="A1800" s="9" t="s">
        <v>3891</v>
      </c>
      <c r="B1800" t="s">
        <v>3892</v>
      </c>
      <c r="C1800" s="8">
        <v>45276</v>
      </c>
      <c r="D1800" t="s">
        <v>247</v>
      </c>
      <c r="E1800">
        <v>29063</v>
      </c>
    </row>
    <row r="1801" spans="1:5" x14ac:dyDescent="0.2">
      <c r="A1801" s="9" t="s">
        <v>3893</v>
      </c>
      <c r="B1801" t="s">
        <v>3894</v>
      </c>
      <c r="C1801" s="8">
        <v>45276</v>
      </c>
      <c r="D1801" t="s">
        <v>247</v>
      </c>
      <c r="E1801">
        <v>29063</v>
      </c>
    </row>
    <row r="1802" spans="1:5" x14ac:dyDescent="0.2">
      <c r="A1802" s="9" t="s">
        <v>3895</v>
      </c>
      <c r="B1802" t="s">
        <v>3896</v>
      </c>
      <c r="C1802" s="8">
        <v>45276</v>
      </c>
      <c r="D1802" t="s">
        <v>247</v>
      </c>
      <c r="E1802">
        <v>29063</v>
      </c>
    </row>
    <row r="1803" spans="1:5" x14ac:dyDescent="0.2">
      <c r="A1803" s="9" t="s">
        <v>3897</v>
      </c>
      <c r="B1803" t="s">
        <v>3898</v>
      </c>
      <c r="C1803" s="8">
        <v>45276</v>
      </c>
      <c r="D1803" t="s">
        <v>188</v>
      </c>
      <c r="E1803">
        <v>29016</v>
      </c>
    </row>
    <row r="1804" spans="1:5" x14ac:dyDescent="0.2">
      <c r="A1804" s="9" t="s">
        <v>3899</v>
      </c>
      <c r="B1804" t="s">
        <v>3900</v>
      </c>
      <c r="C1804" s="8">
        <v>44603</v>
      </c>
      <c r="D1804" t="s">
        <v>188</v>
      </c>
      <c r="E1804" t="s">
        <v>3901</v>
      </c>
    </row>
    <row r="1805" spans="1:5" x14ac:dyDescent="0.2">
      <c r="A1805" s="9" t="s">
        <v>3902</v>
      </c>
      <c r="B1805" t="s">
        <v>3903</v>
      </c>
      <c r="C1805" s="8">
        <v>45332</v>
      </c>
      <c r="D1805" t="s">
        <v>247</v>
      </c>
      <c r="E1805">
        <v>29073</v>
      </c>
    </row>
    <row r="1806" spans="1:5" x14ac:dyDescent="0.2">
      <c r="A1806" s="9" t="s">
        <v>3904</v>
      </c>
      <c r="B1806" t="s">
        <v>3905</v>
      </c>
      <c r="C1806" s="8">
        <v>45343</v>
      </c>
      <c r="D1806" t="s">
        <v>247</v>
      </c>
      <c r="E1806">
        <v>29073</v>
      </c>
    </row>
    <row r="1807" spans="1:5" x14ac:dyDescent="0.2">
      <c r="A1807" s="9" t="s">
        <v>3906</v>
      </c>
      <c r="B1807" t="s">
        <v>3907</v>
      </c>
      <c r="C1807" s="8">
        <v>45343</v>
      </c>
      <c r="D1807" t="s">
        <v>244</v>
      </c>
      <c r="E1807">
        <v>29072</v>
      </c>
    </row>
    <row r="1808" spans="1:5" x14ac:dyDescent="0.2">
      <c r="A1808" s="9" t="s">
        <v>3908</v>
      </c>
      <c r="B1808" t="s">
        <v>3909</v>
      </c>
      <c r="C1808" s="8">
        <v>45368</v>
      </c>
      <c r="D1808" t="s">
        <v>244</v>
      </c>
      <c r="E1808">
        <v>29072</v>
      </c>
    </row>
    <row r="1809" spans="1:5" x14ac:dyDescent="0.2">
      <c r="A1809" s="9" t="s">
        <v>3910</v>
      </c>
      <c r="B1809" t="s">
        <v>3911</v>
      </c>
      <c r="C1809" s="8">
        <v>45370</v>
      </c>
      <c r="D1809" t="s">
        <v>247</v>
      </c>
      <c r="E1809">
        <v>29072</v>
      </c>
    </row>
    <row r="1810" spans="1:5" x14ac:dyDescent="0.2">
      <c r="A1810" s="9" t="s">
        <v>3912</v>
      </c>
      <c r="B1810" t="s">
        <v>3913</v>
      </c>
      <c r="C1810" s="8">
        <v>45370</v>
      </c>
      <c r="D1810" t="s">
        <v>247</v>
      </c>
      <c r="E1810">
        <v>29067</v>
      </c>
    </row>
    <row r="1811" spans="1:5" x14ac:dyDescent="0.2">
      <c r="A1811" s="9" t="s">
        <v>3914</v>
      </c>
      <c r="B1811" t="s">
        <v>3915</v>
      </c>
      <c r="C1811" s="8">
        <v>46487</v>
      </c>
      <c r="D1811" t="s">
        <v>247</v>
      </c>
      <c r="E1811">
        <v>29016</v>
      </c>
    </row>
    <row r="1812" spans="1:5" x14ac:dyDescent="0.2">
      <c r="A1812" s="9" t="s">
        <v>3916</v>
      </c>
      <c r="B1812" t="s">
        <v>3917</v>
      </c>
      <c r="C1812" s="8">
        <v>45851</v>
      </c>
      <c r="D1812" t="s">
        <v>244</v>
      </c>
      <c r="E1812">
        <v>29045</v>
      </c>
    </row>
    <row r="1813" spans="1:5" x14ac:dyDescent="0.2">
      <c r="A1813" s="9" t="s">
        <v>3918</v>
      </c>
      <c r="B1813" t="s">
        <v>3919</v>
      </c>
      <c r="C1813" s="8">
        <v>45787</v>
      </c>
      <c r="D1813" t="s">
        <v>188</v>
      </c>
      <c r="E1813" t="s">
        <v>3920</v>
      </c>
    </row>
    <row r="1814" spans="1:5" x14ac:dyDescent="0.2">
      <c r="A1814" s="9" t="s">
        <v>3921</v>
      </c>
      <c r="B1814" t="s">
        <v>3922</v>
      </c>
      <c r="C1814" s="8">
        <v>46766</v>
      </c>
      <c r="D1814" t="s">
        <v>244</v>
      </c>
      <c r="E1814">
        <v>29067</v>
      </c>
    </row>
    <row r="1815" spans="1:5" x14ac:dyDescent="0.2">
      <c r="A1815" s="9" t="s">
        <v>3923</v>
      </c>
      <c r="B1815" t="s">
        <v>3924</v>
      </c>
      <c r="C1815" s="8">
        <v>45396</v>
      </c>
      <c r="D1815" t="s">
        <v>244</v>
      </c>
      <c r="E1815">
        <v>29072</v>
      </c>
    </row>
    <row r="1816" spans="1:5" x14ac:dyDescent="0.2">
      <c r="A1816" s="9" t="s">
        <v>3925</v>
      </c>
      <c r="B1816" t="s">
        <v>3926</v>
      </c>
      <c r="C1816" s="8">
        <v>45396</v>
      </c>
      <c r="D1816" t="s">
        <v>188</v>
      </c>
      <c r="E1816">
        <v>29036</v>
      </c>
    </row>
    <row r="1817" spans="1:5" x14ac:dyDescent="0.2">
      <c r="A1817" s="9" t="s">
        <v>3927</v>
      </c>
      <c r="B1817" t="s">
        <v>3928</v>
      </c>
      <c r="C1817" s="8">
        <v>45399</v>
      </c>
      <c r="D1817" t="s">
        <v>247</v>
      </c>
      <c r="E1817">
        <v>29063</v>
      </c>
    </row>
    <row r="1818" spans="1:5" x14ac:dyDescent="0.2">
      <c r="A1818" s="9" t="s">
        <v>3929</v>
      </c>
      <c r="B1818" t="s">
        <v>3930</v>
      </c>
      <c r="C1818" s="8">
        <v>45431</v>
      </c>
      <c r="D1818" t="s">
        <v>247</v>
      </c>
      <c r="E1818">
        <v>29032</v>
      </c>
    </row>
    <row r="1819" spans="1:5" x14ac:dyDescent="0.2">
      <c r="A1819" s="9" t="s">
        <v>3931</v>
      </c>
      <c r="B1819" t="s">
        <v>3932</v>
      </c>
      <c r="C1819" s="8">
        <v>45459</v>
      </c>
      <c r="D1819" t="s">
        <v>247</v>
      </c>
      <c r="E1819">
        <v>29073</v>
      </c>
    </row>
    <row r="1820" spans="1:5" x14ac:dyDescent="0.2">
      <c r="A1820" s="9" t="s">
        <v>3933</v>
      </c>
      <c r="B1820" t="s">
        <v>3934</v>
      </c>
      <c r="C1820" s="8">
        <v>45459</v>
      </c>
      <c r="D1820" t="s">
        <v>247</v>
      </c>
      <c r="E1820">
        <v>29063</v>
      </c>
    </row>
    <row r="1821" spans="1:5" x14ac:dyDescent="0.2">
      <c r="A1821" s="9" t="s">
        <v>3935</v>
      </c>
      <c r="B1821" t="s">
        <v>3936</v>
      </c>
      <c r="C1821" s="8">
        <v>45459</v>
      </c>
      <c r="D1821" t="s">
        <v>247</v>
      </c>
      <c r="E1821">
        <v>29063</v>
      </c>
    </row>
    <row r="1822" spans="1:5" x14ac:dyDescent="0.2">
      <c r="A1822" s="9" t="s">
        <v>3937</v>
      </c>
      <c r="B1822" t="s">
        <v>3938</v>
      </c>
      <c r="C1822" s="8">
        <v>45459</v>
      </c>
      <c r="D1822" t="s">
        <v>244</v>
      </c>
      <c r="E1822">
        <v>29020</v>
      </c>
    </row>
    <row r="1823" spans="1:5" x14ac:dyDescent="0.2">
      <c r="A1823" s="9" t="s">
        <v>3939</v>
      </c>
      <c r="B1823" t="s">
        <v>3940</v>
      </c>
      <c r="C1823" s="8">
        <v>45459</v>
      </c>
      <c r="D1823" t="s">
        <v>244</v>
      </c>
      <c r="E1823">
        <v>29063</v>
      </c>
    </row>
    <row r="1824" spans="1:5" x14ac:dyDescent="0.2">
      <c r="A1824" s="9" t="s">
        <v>3941</v>
      </c>
      <c r="B1824" t="s">
        <v>3942</v>
      </c>
      <c r="C1824" s="8">
        <v>45459</v>
      </c>
      <c r="D1824" t="s">
        <v>247</v>
      </c>
      <c r="E1824">
        <v>29061</v>
      </c>
    </row>
    <row r="1825" spans="1:5" x14ac:dyDescent="0.2">
      <c r="A1825" s="9" t="s">
        <v>3943</v>
      </c>
      <c r="B1825" t="s">
        <v>3944</v>
      </c>
      <c r="C1825" s="8">
        <v>45459</v>
      </c>
      <c r="D1825" t="s">
        <v>247</v>
      </c>
      <c r="E1825">
        <v>29078</v>
      </c>
    </row>
    <row r="1826" spans="1:5" x14ac:dyDescent="0.2">
      <c r="A1826" s="9" t="s">
        <v>3945</v>
      </c>
      <c r="B1826" t="s">
        <v>3946</v>
      </c>
      <c r="C1826" s="8">
        <v>45468</v>
      </c>
      <c r="D1826" t="s">
        <v>247</v>
      </c>
      <c r="E1826">
        <v>29054</v>
      </c>
    </row>
    <row r="1827" spans="1:5" x14ac:dyDescent="0.2">
      <c r="A1827" s="9" t="s">
        <v>3947</v>
      </c>
      <c r="B1827" t="s">
        <v>3948</v>
      </c>
      <c r="C1827" s="8">
        <v>45495</v>
      </c>
      <c r="D1827" t="s">
        <v>247</v>
      </c>
      <c r="E1827">
        <v>29033</v>
      </c>
    </row>
    <row r="1828" spans="1:5" x14ac:dyDescent="0.2">
      <c r="A1828" s="9" t="s">
        <v>3949</v>
      </c>
      <c r="B1828" t="s">
        <v>3950</v>
      </c>
      <c r="C1828" s="8">
        <v>45495</v>
      </c>
      <c r="D1828" t="s">
        <v>247</v>
      </c>
      <c r="E1828">
        <v>29067</v>
      </c>
    </row>
    <row r="1829" spans="1:5" x14ac:dyDescent="0.2">
      <c r="A1829" s="9" t="s">
        <v>3951</v>
      </c>
      <c r="B1829" t="s">
        <v>3952</v>
      </c>
      <c r="C1829" s="8">
        <v>45498</v>
      </c>
      <c r="D1829" t="s">
        <v>247</v>
      </c>
      <c r="E1829">
        <v>29020</v>
      </c>
    </row>
    <row r="1830" spans="1:5" x14ac:dyDescent="0.2">
      <c r="A1830" s="9" t="s">
        <v>3953</v>
      </c>
      <c r="B1830" t="s">
        <v>3954</v>
      </c>
      <c r="C1830" s="8">
        <v>45515</v>
      </c>
      <c r="D1830" t="s">
        <v>247</v>
      </c>
      <c r="E1830">
        <v>29053</v>
      </c>
    </row>
    <row r="1831" spans="1:5" x14ac:dyDescent="0.2">
      <c r="A1831" s="9" t="s">
        <v>3955</v>
      </c>
      <c r="B1831" t="s">
        <v>3956</v>
      </c>
      <c r="C1831" s="8">
        <v>45515</v>
      </c>
      <c r="D1831" t="s">
        <v>247</v>
      </c>
      <c r="E1831">
        <v>29016</v>
      </c>
    </row>
    <row r="1832" spans="1:5" x14ac:dyDescent="0.2">
      <c r="A1832" s="9" t="s">
        <v>3957</v>
      </c>
      <c r="B1832" t="s">
        <v>3958</v>
      </c>
      <c r="C1832" s="8">
        <v>45515</v>
      </c>
      <c r="D1832" t="s">
        <v>247</v>
      </c>
      <c r="E1832">
        <v>29072</v>
      </c>
    </row>
    <row r="1833" spans="1:5" x14ac:dyDescent="0.2">
      <c r="A1833" s="9" t="s">
        <v>3959</v>
      </c>
      <c r="B1833" t="s">
        <v>3960</v>
      </c>
      <c r="C1833" s="8">
        <v>45579</v>
      </c>
      <c r="D1833" t="s">
        <v>244</v>
      </c>
      <c r="E1833">
        <v>29054</v>
      </c>
    </row>
    <row r="1834" spans="1:5" x14ac:dyDescent="0.2">
      <c r="A1834" s="9" t="s">
        <v>3961</v>
      </c>
      <c r="B1834" t="s">
        <v>3962</v>
      </c>
      <c r="C1834" s="8">
        <v>45579</v>
      </c>
      <c r="D1834" t="s">
        <v>247</v>
      </c>
      <c r="E1834">
        <v>29033</v>
      </c>
    </row>
    <row r="1835" spans="1:5" x14ac:dyDescent="0.2">
      <c r="A1835" s="9" t="s">
        <v>3963</v>
      </c>
      <c r="B1835" t="s">
        <v>3964</v>
      </c>
      <c r="C1835" s="8">
        <v>45610</v>
      </c>
      <c r="D1835" t="s">
        <v>247</v>
      </c>
      <c r="E1835">
        <v>29020</v>
      </c>
    </row>
    <row r="1836" spans="1:5" x14ac:dyDescent="0.2">
      <c r="A1836" s="9" t="s">
        <v>3965</v>
      </c>
      <c r="B1836" t="s">
        <v>3966</v>
      </c>
      <c r="C1836" s="8">
        <v>45610</v>
      </c>
      <c r="D1836" t="s">
        <v>247</v>
      </c>
      <c r="E1836">
        <v>29045</v>
      </c>
    </row>
    <row r="1837" spans="1:5" x14ac:dyDescent="0.2">
      <c r="A1837" s="9" t="s">
        <v>3967</v>
      </c>
      <c r="B1837" t="s">
        <v>3968</v>
      </c>
      <c r="C1837" s="8">
        <v>45613</v>
      </c>
      <c r="D1837" t="s">
        <v>247</v>
      </c>
      <c r="E1837">
        <v>29016</v>
      </c>
    </row>
    <row r="1838" spans="1:5" x14ac:dyDescent="0.2">
      <c r="A1838" s="9" t="s">
        <v>3969</v>
      </c>
      <c r="B1838" t="s">
        <v>3970</v>
      </c>
      <c r="C1838" s="8">
        <v>45613</v>
      </c>
      <c r="D1838" t="s">
        <v>247</v>
      </c>
      <c r="E1838">
        <v>29063</v>
      </c>
    </row>
    <row r="1839" spans="1:5" x14ac:dyDescent="0.2">
      <c r="A1839" s="9" t="s">
        <v>3971</v>
      </c>
      <c r="B1839" t="s">
        <v>3972</v>
      </c>
      <c r="C1839" s="8">
        <v>45613</v>
      </c>
      <c r="D1839" t="s">
        <v>247</v>
      </c>
      <c r="E1839">
        <v>29072</v>
      </c>
    </row>
    <row r="1840" spans="1:5" x14ac:dyDescent="0.2">
      <c r="A1840" s="9" t="s">
        <v>3973</v>
      </c>
      <c r="B1840" t="s">
        <v>3974</v>
      </c>
      <c r="C1840" s="8">
        <v>45613</v>
      </c>
      <c r="D1840" t="s">
        <v>247</v>
      </c>
      <c r="E1840">
        <v>29072</v>
      </c>
    </row>
    <row r="1841" spans="1:5" x14ac:dyDescent="0.2">
      <c r="A1841" s="9" t="s">
        <v>3975</v>
      </c>
      <c r="B1841" t="s">
        <v>3976</v>
      </c>
      <c r="C1841" s="8">
        <v>45613</v>
      </c>
      <c r="D1841" t="s">
        <v>247</v>
      </c>
      <c r="E1841">
        <v>29063</v>
      </c>
    </row>
    <row r="1842" spans="1:5" x14ac:dyDescent="0.2">
      <c r="A1842" s="9" t="s">
        <v>3977</v>
      </c>
      <c r="B1842" t="s">
        <v>3978</v>
      </c>
      <c r="C1842" s="8">
        <v>45613</v>
      </c>
      <c r="D1842" t="s">
        <v>247</v>
      </c>
      <c r="E1842">
        <v>29036</v>
      </c>
    </row>
    <row r="1843" spans="1:5" x14ac:dyDescent="0.2">
      <c r="A1843" s="9" t="s">
        <v>3979</v>
      </c>
      <c r="B1843" t="s">
        <v>3980</v>
      </c>
      <c r="C1843" s="8">
        <v>45613</v>
      </c>
      <c r="D1843" t="s">
        <v>247</v>
      </c>
      <c r="E1843">
        <v>29073</v>
      </c>
    </row>
    <row r="1844" spans="1:5" x14ac:dyDescent="0.2">
      <c r="A1844" s="9" t="s">
        <v>3981</v>
      </c>
      <c r="B1844" t="s">
        <v>3982</v>
      </c>
      <c r="C1844" s="8">
        <v>45613</v>
      </c>
      <c r="D1844" t="s">
        <v>247</v>
      </c>
      <c r="E1844">
        <v>29073</v>
      </c>
    </row>
    <row r="1845" spans="1:5" x14ac:dyDescent="0.2">
      <c r="A1845" s="9" t="s">
        <v>3983</v>
      </c>
      <c r="B1845" t="s">
        <v>3984</v>
      </c>
      <c r="C1845" s="8">
        <v>45613</v>
      </c>
      <c r="D1845" t="s">
        <v>247</v>
      </c>
      <c r="E1845">
        <v>29078</v>
      </c>
    </row>
    <row r="1846" spans="1:5" x14ac:dyDescent="0.2">
      <c r="A1846" s="9" t="s">
        <v>3985</v>
      </c>
      <c r="B1846" t="s">
        <v>3986</v>
      </c>
      <c r="C1846" s="8">
        <v>45613</v>
      </c>
      <c r="D1846" t="s">
        <v>247</v>
      </c>
      <c r="E1846">
        <v>29054</v>
      </c>
    </row>
    <row r="1847" spans="1:5" x14ac:dyDescent="0.2">
      <c r="A1847" s="9" t="s">
        <v>3987</v>
      </c>
      <c r="B1847" t="s">
        <v>3988</v>
      </c>
      <c r="C1847" s="8">
        <v>45613</v>
      </c>
      <c r="D1847" t="s">
        <v>247</v>
      </c>
      <c r="E1847">
        <v>29036</v>
      </c>
    </row>
    <row r="1848" spans="1:5" x14ac:dyDescent="0.2">
      <c r="A1848" s="9" t="s">
        <v>3989</v>
      </c>
      <c r="B1848" t="s">
        <v>3990</v>
      </c>
      <c r="C1848" s="8">
        <v>45613</v>
      </c>
      <c r="D1848" t="s">
        <v>247</v>
      </c>
      <c r="E1848">
        <v>29036</v>
      </c>
    </row>
    <row r="1849" spans="1:5" x14ac:dyDescent="0.2">
      <c r="A1849" s="9" t="s">
        <v>3991</v>
      </c>
      <c r="B1849" t="s">
        <v>3992</v>
      </c>
      <c r="C1849" s="8">
        <v>45613</v>
      </c>
      <c r="D1849" t="s">
        <v>247</v>
      </c>
      <c r="E1849">
        <v>29036</v>
      </c>
    </row>
    <row r="1850" spans="1:5" x14ac:dyDescent="0.2">
      <c r="A1850" s="9" t="s">
        <v>3993</v>
      </c>
      <c r="B1850" t="s">
        <v>3994</v>
      </c>
      <c r="C1850" s="8">
        <v>45641</v>
      </c>
      <c r="D1850" t="s">
        <v>247</v>
      </c>
      <c r="E1850">
        <v>29018</v>
      </c>
    </row>
    <row r="1851" spans="1:5" x14ac:dyDescent="0.2">
      <c r="A1851" s="9" t="s">
        <v>3995</v>
      </c>
      <c r="B1851" t="s">
        <v>3996</v>
      </c>
      <c r="C1851" s="8">
        <v>45641</v>
      </c>
      <c r="D1851" t="s">
        <v>247</v>
      </c>
      <c r="E1851">
        <v>29063</v>
      </c>
    </row>
    <row r="1852" spans="1:5" x14ac:dyDescent="0.2">
      <c r="A1852" s="9" t="s">
        <v>3997</v>
      </c>
      <c r="B1852" t="s">
        <v>3998</v>
      </c>
      <c r="C1852" s="8">
        <v>45641</v>
      </c>
      <c r="D1852" t="s">
        <v>247</v>
      </c>
      <c r="E1852">
        <v>29063</v>
      </c>
    </row>
    <row r="1853" spans="1:5" x14ac:dyDescent="0.2">
      <c r="A1853" s="9" t="s">
        <v>3999</v>
      </c>
      <c r="B1853" t="s">
        <v>4000</v>
      </c>
      <c r="C1853" s="8">
        <v>45648</v>
      </c>
      <c r="D1853" t="s">
        <v>247</v>
      </c>
      <c r="E1853">
        <v>29072</v>
      </c>
    </row>
    <row r="1854" spans="1:5" x14ac:dyDescent="0.2">
      <c r="A1854" s="9" t="s">
        <v>4001</v>
      </c>
      <c r="B1854" t="s">
        <v>4002</v>
      </c>
      <c r="C1854" s="8">
        <v>45672</v>
      </c>
      <c r="D1854" t="s">
        <v>247</v>
      </c>
      <c r="E1854">
        <v>29063</v>
      </c>
    </row>
    <row r="1855" spans="1:5" x14ac:dyDescent="0.2">
      <c r="A1855" s="9" t="s">
        <v>4003</v>
      </c>
      <c r="B1855" t="s">
        <v>4004</v>
      </c>
      <c r="C1855" s="8">
        <v>45672</v>
      </c>
      <c r="D1855" t="s">
        <v>247</v>
      </c>
      <c r="E1855">
        <v>29063</v>
      </c>
    </row>
    <row r="1856" spans="1:5" x14ac:dyDescent="0.2">
      <c r="A1856" s="9" t="s">
        <v>2118</v>
      </c>
      <c r="B1856" t="s">
        <v>2119</v>
      </c>
      <c r="C1856" s="8">
        <v>45672</v>
      </c>
      <c r="D1856" t="s">
        <v>247</v>
      </c>
      <c r="E1856">
        <v>29045</v>
      </c>
    </row>
    <row r="1857" spans="1:5" x14ac:dyDescent="0.2">
      <c r="A1857" s="9" t="s">
        <v>4005</v>
      </c>
      <c r="B1857" t="s">
        <v>4006</v>
      </c>
      <c r="C1857" s="8">
        <v>45677</v>
      </c>
      <c r="D1857" t="s">
        <v>188</v>
      </c>
      <c r="E1857">
        <v>29070</v>
      </c>
    </row>
    <row r="1858" spans="1:5" x14ac:dyDescent="0.2">
      <c r="A1858" s="9" t="s">
        <v>4007</v>
      </c>
      <c r="B1858" t="s">
        <v>4008</v>
      </c>
      <c r="C1858" s="8">
        <v>45677</v>
      </c>
      <c r="D1858" t="s">
        <v>247</v>
      </c>
      <c r="E1858">
        <v>29073</v>
      </c>
    </row>
    <row r="1859" spans="1:5" x14ac:dyDescent="0.2">
      <c r="A1859" s="9" t="s">
        <v>4009</v>
      </c>
      <c r="B1859" t="s">
        <v>4010</v>
      </c>
      <c r="C1859" s="8">
        <v>45677</v>
      </c>
      <c r="D1859" t="s">
        <v>247</v>
      </c>
      <c r="E1859">
        <v>29072</v>
      </c>
    </row>
    <row r="1860" spans="1:5" x14ac:dyDescent="0.2">
      <c r="A1860" s="9" t="s">
        <v>4011</v>
      </c>
      <c r="B1860" t="s">
        <v>4012</v>
      </c>
      <c r="C1860" s="8">
        <v>45677</v>
      </c>
      <c r="D1860" t="s">
        <v>244</v>
      </c>
      <c r="E1860">
        <v>29039</v>
      </c>
    </row>
    <row r="1861" spans="1:5" x14ac:dyDescent="0.2">
      <c r="A1861" s="9" t="s">
        <v>4013</v>
      </c>
      <c r="B1861" t="s">
        <v>4014</v>
      </c>
      <c r="C1861" s="8">
        <v>45677</v>
      </c>
      <c r="D1861" t="s">
        <v>247</v>
      </c>
      <c r="E1861">
        <v>29072</v>
      </c>
    </row>
    <row r="1862" spans="1:5" x14ac:dyDescent="0.2">
      <c r="A1862" s="9" t="s">
        <v>4015</v>
      </c>
      <c r="B1862" t="s">
        <v>4016</v>
      </c>
      <c r="C1862" s="8">
        <v>45701</v>
      </c>
      <c r="D1862" t="s">
        <v>247</v>
      </c>
      <c r="E1862">
        <v>29030</v>
      </c>
    </row>
    <row r="1863" spans="1:5" x14ac:dyDescent="0.2">
      <c r="A1863" s="9" t="s">
        <v>4017</v>
      </c>
      <c r="B1863" t="s">
        <v>4018</v>
      </c>
      <c r="C1863" s="8">
        <v>45705</v>
      </c>
      <c r="D1863" t="s">
        <v>247</v>
      </c>
      <c r="E1863">
        <v>29072</v>
      </c>
    </row>
    <row r="1864" spans="1:5" x14ac:dyDescent="0.2">
      <c r="A1864" s="9" t="s">
        <v>4019</v>
      </c>
      <c r="B1864" t="s">
        <v>4020</v>
      </c>
      <c r="C1864" s="8">
        <v>45705</v>
      </c>
      <c r="D1864" t="s">
        <v>247</v>
      </c>
      <c r="E1864">
        <v>29063</v>
      </c>
    </row>
    <row r="1865" spans="1:5" x14ac:dyDescent="0.2">
      <c r="A1865" s="9" t="s">
        <v>4021</v>
      </c>
      <c r="B1865" t="s">
        <v>4022</v>
      </c>
      <c r="C1865" s="8">
        <v>45705</v>
      </c>
      <c r="D1865" t="s">
        <v>244</v>
      </c>
      <c r="E1865">
        <v>29072</v>
      </c>
    </row>
    <row r="1866" spans="1:5" x14ac:dyDescent="0.2">
      <c r="A1866" s="9" t="s">
        <v>4023</v>
      </c>
      <c r="B1866" t="s">
        <v>4024</v>
      </c>
      <c r="C1866" s="8">
        <v>45705</v>
      </c>
      <c r="D1866" t="s">
        <v>247</v>
      </c>
      <c r="E1866">
        <v>29073</v>
      </c>
    </row>
    <row r="1867" spans="1:5" x14ac:dyDescent="0.2">
      <c r="A1867" s="9" t="s">
        <v>4025</v>
      </c>
      <c r="B1867" t="s">
        <v>4026</v>
      </c>
      <c r="C1867" s="8">
        <v>45732</v>
      </c>
      <c r="D1867" t="s">
        <v>247</v>
      </c>
      <c r="E1867">
        <v>29070</v>
      </c>
    </row>
    <row r="1868" spans="1:5" x14ac:dyDescent="0.2">
      <c r="A1868" s="9" t="s">
        <v>4027</v>
      </c>
      <c r="B1868" t="s">
        <v>4028</v>
      </c>
      <c r="C1868" s="8">
        <v>45741</v>
      </c>
      <c r="D1868" t="s">
        <v>247</v>
      </c>
      <c r="E1868">
        <v>29072</v>
      </c>
    </row>
    <row r="1869" spans="1:5" x14ac:dyDescent="0.2">
      <c r="A1869" s="9" t="s">
        <v>4029</v>
      </c>
      <c r="B1869" t="s">
        <v>4030</v>
      </c>
      <c r="C1869" s="8">
        <v>45741</v>
      </c>
      <c r="D1869" t="s">
        <v>244</v>
      </c>
      <c r="E1869">
        <v>29071</v>
      </c>
    </row>
    <row r="1870" spans="1:5" x14ac:dyDescent="0.2">
      <c r="A1870" s="9" t="s">
        <v>4031</v>
      </c>
      <c r="B1870" t="s">
        <v>4032</v>
      </c>
      <c r="C1870" s="8">
        <v>45760</v>
      </c>
      <c r="D1870" t="s">
        <v>244</v>
      </c>
      <c r="E1870">
        <v>29071</v>
      </c>
    </row>
    <row r="1871" spans="1:5" x14ac:dyDescent="0.2">
      <c r="A1871" s="9" t="s">
        <v>4033</v>
      </c>
      <c r="B1871" t="s">
        <v>4034</v>
      </c>
      <c r="C1871" s="8">
        <v>45760</v>
      </c>
      <c r="D1871" t="s">
        <v>244</v>
      </c>
      <c r="E1871">
        <v>29053</v>
      </c>
    </row>
    <row r="1872" spans="1:5" x14ac:dyDescent="0.2">
      <c r="A1872" s="9" t="s">
        <v>4035</v>
      </c>
      <c r="B1872" t="s">
        <v>4036</v>
      </c>
      <c r="C1872" s="8">
        <v>45767</v>
      </c>
      <c r="D1872" t="s">
        <v>247</v>
      </c>
      <c r="E1872">
        <v>29054</v>
      </c>
    </row>
    <row r="1873" spans="1:5" x14ac:dyDescent="0.2">
      <c r="A1873" s="9" t="s">
        <v>4037</v>
      </c>
      <c r="B1873" t="s">
        <v>4038</v>
      </c>
      <c r="C1873" s="8">
        <v>45767</v>
      </c>
      <c r="D1873" t="s">
        <v>247</v>
      </c>
      <c r="E1873">
        <v>29045</v>
      </c>
    </row>
    <row r="1874" spans="1:5" x14ac:dyDescent="0.2">
      <c r="A1874" s="9" t="s">
        <v>4039</v>
      </c>
      <c r="B1874" t="s">
        <v>4040</v>
      </c>
      <c r="C1874" s="8">
        <v>45767</v>
      </c>
      <c r="D1874" t="s">
        <v>247</v>
      </c>
      <c r="E1874">
        <v>29078</v>
      </c>
    </row>
    <row r="1875" spans="1:5" x14ac:dyDescent="0.2">
      <c r="A1875" s="9" t="s">
        <v>4041</v>
      </c>
      <c r="B1875" t="s">
        <v>4042</v>
      </c>
      <c r="C1875" s="8">
        <v>45795</v>
      </c>
      <c r="D1875" t="s">
        <v>247</v>
      </c>
      <c r="E1875">
        <v>29073</v>
      </c>
    </row>
    <row r="1876" spans="1:5" x14ac:dyDescent="0.2">
      <c r="A1876" s="9" t="s">
        <v>4043</v>
      </c>
      <c r="B1876" t="s">
        <v>4044</v>
      </c>
      <c r="C1876" s="8">
        <v>45798</v>
      </c>
      <c r="D1876" t="s">
        <v>247</v>
      </c>
      <c r="E1876">
        <v>29063</v>
      </c>
    </row>
    <row r="1877" spans="1:5" x14ac:dyDescent="0.2">
      <c r="A1877" s="9" t="s">
        <v>4045</v>
      </c>
      <c r="B1877" t="s">
        <v>4046</v>
      </c>
      <c r="C1877" s="8">
        <v>45823</v>
      </c>
      <c r="D1877" t="s">
        <v>247</v>
      </c>
      <c r="E1877">
        <v>29073</v>
      </c>
    </row>
    <row r="1878" spans="1:5" x14ac:dyDescent="0.2">
      <c r="A1878" s="9" t="s">
        <v>4047</v>
      </c>
      <c r="B1878" t="s">
        <v>4048</v>
      </c>
      <c r="C1878" s="8">
        <v>45830</v>
      </c>
      <c r="D1878" t="s">
        <v>247</v>
      </c>
      <c r="E1878">
        <v>29058</v>
      </c>
    </row>
    <row r="1879" spans="1:5" x14ac:dyDescent="0.2">
      <c r="A1879" s="9" t="s">
        <v>4049</v>
      </c>
      <c r="B1879" t="s">
        <v>4050</v>
      </c>
      <c r="C1879" s="8">
        <v>45845</v>
      </c>
      <c r="D1879" t="s">
        <v>247</v>
      </c>
      <c r="E1879">
        <v>29072</v>
      </c>
    </row>
    <row r="1880" spans="1:5" x14ac:dyDescent="0.2">
      <c r="A1880" s="9" t="s">
        <v>4051</v>
      </c>
      <c r="B1880" t="s">
        <v>4052</v>
      </c>
      <c r="C1880" s="8">
        <v>45862</v>
      </c>
      <c r="D1880" t="s">
        <v>247</v>
      </c>
      <c r="E1880">
        <v>29016</v>
      </c>
    </row>
    <row r="1881" spans="1:5" x14ac:dyDescent="0.2">
      <c r="A1881" s="9" t="s">
        <v>4053</v>
      </c>
      <c r="B1881" t="s">
        <v>4054</v>
      </c>
      <c r="C1881" s="8">
        <v>45862</v>
      </c>
      <c r="D1881" t="s">
        <v>247</v>
      </c>
      <c r="E1881">
        <v>29016</v>
      </c>
    </row>
    <row r="1882" spans="1:5" x14ac:dyDescent="0.2">
      <c r="A1882" s="9" t="s">
        <v>4055</v>
      </c>
      <c r="B1882" t="s">
        <v>4056</v>
      </c>
      <c r="C1882" s="8">
        <v>45879</v>
      </c>
      <c r="D1882" t="s">
        <v>247</v>
      </c>
      <c r="E1882">
        <v>29073</v>
      </c>
    </row>
    <row r="1883" spans="1:5" x14ac:dyDescent="0.2">
      <c r="A1883" s="9" t="s">
        <v>4057</v>
      </c>
      <c r="B1883" t="s">
        <v>4058</v>
      </c>
      <c r="C1883" s="8">
        <v>45910</v>
      </c>
      <c r="D1883" t="s">
        <v>247</v>
      </c>
      <c r="E1883">
        <v>29053</v>
      </c>
    </row>
    <row r="1884" spans="1:5" x14ac:dyDescent="0.2">
      <c r="A1884" s="9" t="s">
        <v>4059</v>
      </c>
      <c r="B1884" t="s">
        <v>4060</v>
      </c>
      <c r="C1884" s="8">
        <v>45916</v>
      </c>
      <c r="D1884" t="s">
        <v>247</v>
      </c>
      <c r="E1884">
        <v>29072</v>
      </c>
    </row>
    <row r="1885" spans="1:5" x14ac:dyDescent="0.2">
      <c r="A1885" s="9" t="s">
        <v>4061</v>
      </c>
      <c r="B1885" t="s">
        <v>4062</v>
      </c>
      <c r="C1885" s="8">
        <v>45921</v>
      </c>
      <c r="D1885" t="s">
        <v>247</v>
      </c>
      <c r="E1885">
        <v>29036</v>
      </c>
    </row>
    <row r="1886" spans="1:5" x14ac:dyDescent="0.2">
      <c r="A1886" s="9" t="s">
        <v>4063</v>
      </c>
      <c r="B1886" t="s">
        <v>4064</v>
      </c>
      <c r="C1886" s="8">
        <v>45924</v>
      </c>
      <c r="D1886" t="s">
        <v>247</v>
      </c>
      <c r="E1886">
        <v>29072</v>
      </c>
    </row>
    <row r="1887" spans="1:5" x14ac:dyDescent="0.2">
      <c r="A1887" s="9" t="s">
        <v>4065</v>
      </c>
      <c r="B1887" t="s">
        <v>4066</v>
      </c>
      <c r="C1887" s="8">
        <v>45924</v>
      </c>
      <c r="D1887" t="s">
        <v>247</v>
      </c>
      <c r="E1887">
        <v>29072</v>
      </c>
    </row>
    <row r="1888" spans="1:5" x14ac:dyDescent="0.2">
      <c r="A1888" s="9" t="s">
        <v>4067</v>
      </c>
      <c r="B1888" t="s">
        <v>4068</v>
      </c>
      <c r="C1888" s="8">
        <v>45924</v>
      </c>
      <c r="D1888" t="s">
        <v>247</v>
      </c>
      <c r="E1888">
        <v>29073</v>
      </c>
    </row>
    <row r="1889" spans="1:5" x14ac:dyDescent="0.2">
      <c r="A1889" s="9" t="s">
        <v>4069</v>
      </c>
      <c r="B1889" t="s">
        <v>4070</v>
      </c>
      <c r="C1889" s="8">
        <v>45924</v>
      </c>
      <c r="D1889" t="s">
        <v>247</v>
      </c>
      <c r="E1889">
        <v>29072</v>
      </c>
    </row>
    <row r="1890" spans="1:5" x14ac:dyDescent="0.2">
      <c r="A1890" s="9" t="s">
        <v>4071</v>
      </c>
      <c r="B1890" t="s">
        <v>4072</v>
      </c>
      <c r="C1890" s="8">
        <v>45931</v>
      </c>
      <c r="D1890" t="s">
        <v>247</v>
      </c>
      <c r="E1890">
        <v>29003</v>
      </c>
    </row>
    <row r="1891" spans="1:5" x14ac:dyDescent="0.2">
      <c r="A1891" s="9" t="s">
        <v>4073</v>
      </c>
      <c r="B1891" t="s">
        <v>4074</v>
      </c>
      <c r="C1891" s="8">
        <v>45931</v>
      </c>
      <c r="D1891" t="s">
        <v>247</v>
      </c>
      <c r="E1891">
        <v>29003</v>
      </c>
    </row>
    <row r="1892" spans="1:5" x14ac:dyDescent="0.2">
      <c r="A1892" s="9" t="s">
        <v>4075</v>
      </c>
      <c r="B1892" t="s">
        <v>4076</v>
      </c>
      <c r="C1892" s="8">
        <v>45931</v>
      </c>
      <c r="D1892" t="s">
        <v>247</v>
      </c>
      <c r="E1892">
        <v>29042</v>
      </c>
    </row>
    <row r="1893" spans="1:5" x14ac:dyDescent="0.2">
      <c r="A1893" s="9" t="s">
        <v>4077</v>
      </c>
      <c r="B1893" t="s">
        <v>4078</v>
      </c>
      <c r="C1893" s="8">
        <v>45931</v>
      </c>
      <c r="D1893" t="s">
        <v>247</v>
      </c>
      <c r="E1893">
        <v>29042</v>
      </c>
    </row>
    <row r="1894" spans="1:5" x14ac:dyDescent="0.2">
      <c r="A1894" s="9" t="s">
        <v>4079</v>
      </c>
      <c r="B1894" t="s">
        <v>4080</v>
      </c>
      <c r="C1894" s="8">
        <v>45931</v>
      </c>
      <c r="D1894" t="s">
        <v>247</v>
      </c>
      <c r="E1894">
        <v>29016</v>
      </c>
    </row>
    <row r="1895" spans="1:5" x14ac:dyDescent="0.2">
      <c r="A1895" s="9" t="s">
        <v>4081</v>
      </c>
      <c r="B1895" t="s">
        <v>4082</v>
      </c>
      <c r="C1895" s="8">
        <v>45943</v>
      </c>
      <c r="D1895" t="s">
        <v>247</v>
      </c>
      <c r="E1895">
        <v>29033</v>
      </c>
    </row>
    <row r="1896" spans="1:5" x14ac:dyDescent="0.2">
      <c r="A1896" s="9" t="s">
        <v>4083</v>
      </c>
      <c r="B1896" t="s">
        <v>4084</v>
      </c>
      <c r="C1896" s="8">
        <v>45943</v>
      </c>
      <c r="D1896" t="s">
        <v>247</v>
      </c>
      <c r="E1896">
        <v>29072</v>
      </c>
    </row>
    <row r="1897" spans="1:5" x14ac:dyDescent="0.2">
      <c r="A1897" s="9" t="s">
        <v>4085</v>
      </c>
      <c r="B1897" t="s">
        <v>4086</v>
      </c>
      <c r="C1897" s="8">
        <v>45943</v>
      </c>
      <c r="D1897" t="s">
        <v>247</v>
      </c>
      <c r="E1897">
        <v>29033</v>
      </c>
    </row>
    <row r="1898" spans="1:5" x14ac:dyDescent="0.2">
      <c r="A1898" s="9" t="s">
        <v>4087</v>
      </c>
      <c r="B1898" t="s">
        <v>4088</v>
      </c>
      <c r="C1898" s="8">
        <v>45985</v>
      </c>
      <c r="D1898" t="s">
        <v>247</v>
      </c>
      <c r="E1898">
        <v>29078</v>
      </c>
    </row>
    <row r="1899" spans="1:5" x14ac:dyDescent="0.2">
      <c r="A1899" s="9" t="s">
        <v>4089</v>
      </c>
      <c r="B1899" t="s">
        <v>4090</v>
      </c>
      <c r="C1899" s="8">
        <v>45985</v>
      </c>
      <c r="D1899" t="s">
        <v>188</v>
      </c>
      <c r="E1899">
        <v>29040</v>
      </c>
    </row>
    <row r="1900" spans="1:5" x14ac:dyDescent="0.2">
      <c r="A1900" s="9" t="s">
        <v>4091</v>
      </c>
      <c r="B1900" t="s">
        <v>4092</v>
      </c>
      <c r="C1900" s="8">
        <v>46005</v>
      </c>
      <c r="D1900" t="s">
        <v>247</v>
      </c>
      <c r="E1900">
        <v>29036</v>
      </c>
    </row>
    <row r="1901" spans="1:5" x14ac:dyDescent="0.2">
      <c r="A1901" s="9" t="s">
        <v>4093</v>
      </c>
      <c r="B1901" t="s">
        <v>4094</v>
      </c>
      <c r="C1901" s="8">
        <v>46005</v>
      </c>
      <c r="D1901" t="s">
        <v>247</v>
      </c>
      <c r="E1901">
        <v>29036</v>
      </c>
    </row>
    <row r="1902" spans="1:5" x14ac:dyDescent="0.2">
      <c r="A1902" s="9" t="s">
        <v>4095</v>
      </c>
      <c r="B1902" t="s">
        <v>4096</v>
      </c>
      <c r="C1902" s="8">
        <v>46005</v>
      </c>
      <c r="D1902" t="s">
        <v>247</v>
      </c>
      <c r="E1902">
        <v>29070</v>
      </c>
    </row>
    <row r="1903" spans="1:5" x14ac:dyDescent="0.2">
      <c r="A1903" s="9" t="s">
        <v>4097</v>
      </c>
      <c r="B1903" t="s">
        <v>4098</v>
      </c>
      <c r="C1903" s="8">
        <v>46005</v>
      </c>
      <c r="D1903" t="s">
        <v>247</v>
      </c>
      <c r="E1903">
        <v>29018</v>
      </c>
    </row>
    <row r="1904" spans="1:5" x14ac:dyDescent="0.2">
      <c r="A1904" s="9" t="s">
        <v>4099</v>
      </c>
      <c r="B1904" t="s">
        <v>4100</v>
      </c>
      <c r="C1904" s="8">
        <v>46005</v>
      </c>
      <c r="D1904" t="s">
        <v>247</v>
      </c>
      <c r="E1904">
        <v>29073</v>
      </c>
    </row>
    <row r="1905" spans="1:5" x14ac:dyDescent="0.2">
      <c r="A1905" s="9" t="s">
        <v>4101</v>
      </c>
      <c r="B1905" t="s">
        <v>4102</v>
      </c>
      <c r="C1905" s="8">
        <v>46041</v>
      </c>
      <c r="D1905" t="s">
        <v>247</v>
      </c>
      <c r="E1905">
        <v>29040</v>
      </c>
    </row>
    <row r="1906" spans="1:5" x14ac:dyDescent="0.2">
      <c r="A1906" s="9" t="s">
        <v>4103</v>
      </c>
      <c r="B1906" t="s">
        <v>4104</v>
      </c>
      <c r="C1906" s="8">
        <v>46069</v>
      </c>
      <c r="D1906" t="s">
        <v>247</v>
      </c>
      <c r="E1906">
        <v>29072</v>
      </c>
    </row>
    <row r="1907" spans="1:5" x14ac:dyDescent="0.2">
      <c r="A1907" s="9" t="s">
        <v>4105</v>
      </c>
      <c r="B1907" t="s">
        <v>4106</v>
      </c>
      <c r="C1907" s="8">
        <v>46069</v>
      </c>
      <c r="D1907" t="s">
        <v>244</v>
      </c>
      <c r="E1907">
        <v>29044</v>
      </c>
    </row>
    <row r="1908" spans="1:5" x14ac:dyDescent="0.2">
      <c r="A1908" s="9" t="s">
        <v>4107</v>
      </c>
      <c r="B1908" t="s">
        <v>4108</v>
      </c>
      <c r="C1908" s="8">
        <v>46069</v>
      </c>
      <c r="D1908" t="s">
        <v>247</v>
      </c>
      <c r="E1908">
        <v>29033</v>
      </c>
    </row>
    <row r="1909" spans="1:5" x14ac:dyDescent="0.2">
      <c r="A1909" s="9" t="s">
        <v>4109</v>
      </c>
      <c r="B1909" t="s">
        <v>4110</v>
      </c>
      <c r="C1909" s="8">
        <v>46069</v>
      </c>
      <c r="D1909" t="s">
        <v>247</v>
      </c>
      <c r="E1909">
        <v>29072</v>
      </c>
    </row>
    <row r="1910" spans="1:5" x14ac:dyDescent="0.2">
      <c r="A1910" s="9" t="s">
        <v>121</v>
      </c>
      <c r="B1910" t="s">
        <v>4111</v>
      </c>
      <c r="C1910" s="8">
        <v>46069</v>
      </c>
      <c r="D1910" t="s">
        <v>188</v>
      </c>
      <c r="E1910">
        <v>29016</v>
      </c>
    </row>
    <row r="1911" spans="1:5" x14ac:dyDescent="0.2">
      <c r="A1911" s="9" t="s">
        <v>4112</v>
      </c>
      <c r="B1911" t="s">
        <v>4113</v>
      </c>
      <c r="C1911" s="8">
        <v>46102</v>
      </c>
      <c r="D1911" t="s">
        <v>247</v>
      </c>
      <c r="E1911">
        <v>29063</v>
      </c>
    </row>
    <row r="1912" spans="1:5" x14ac:dyDescent="0.2">
      <c r="A1912" s="9" t="s">
        <v>4114</v>
      </c>
      <c r="B1912" t="s">
        <v>4115</v>
      </c>
      <c r="C1912" s="8">
        <v>46102</v>
      </c>
      <c r="D1912" t="s">
        <v>247</v>
      </c>
      <c r="E1912">
        <v>29063</v>
      </c>
    </row>
    <row r="1913" spans="1:5" x14ac:dyDescent="0.2">
      <c r="A1913" s="9" t="s">
        <v>4116</v>
      </c>
      <c r="B1913" t="s">
        <v>4117</v>
      </c>
      <c r="C1913" s="8">
        <v>46102</v>
      </c>
      <c r="D1913" t="s">
        <v>247</v>
      </c>
      <c r="E1913">
        <v>29040</v>
      </c>
    </row>
    <row r="1914" spans="1:5" x14ac:dyDescent="0.2">
      <c r="A1914" s="9" t="s">
        <v>4118</v>
      </c>
      <c r="B1914" t="s">
        <v>4119</v>
      </c>
      <c r="C1914" s="8">
        <v>46123</v>
      </c>
      <c r="D1914" t="s">
        <v>247</v>
      </c>
      <c r="E1914">
        <v>29078</v>
      </c>
    </row>
    <row r="1915" spans="1:5" x14ac:dyDescent="0.2">
      <c r="A1915" s="9" t="s">
        <v>4120</v>
      </c>
      <c r="B1915" t="s">
        <v>4121</v>
      </c>
      <c r="C1915" s="8">
        <v>46123</v>
      </c>
      <c r="D1915" t="s">
        <v>244</v>
      </c>
      <c r="E1915">
        <v>29073</v>
      </c>
    </row>
    <row r="1916" spans="1:5" x14ac:dyDescent="0.2">
      <c r="A1916" s="9" t="s">
        <v>4122</v>
      </c>
      <c r="B1916" t="s">
        <v>4123</v>
      </c>
      <c r="C1916" s="8">
        <v>46166</v>
      </c>
      <c r="D1916" t="s">
        <v>247</v>
      </c>
      <c r="E1916">
        <v>29063</v>
      </c>
    </row>
    <row r="1917" spans="1:5" x14ac:dyDescent="0.2">
      <c r="A1917" s="9" t="s">
        <v>4124</v>
      </c>
      <c r="B1917" t="s">
        <v>4125</v>
      </c>
      <c r="C1917" s="8">
        <v>46166</v>
      </c>
      <c r="D1917" t="s">
        <v>247</v>
      </c>
      <c r="E1917">
        <v>29020</v>
      </c>
    </row>
    <row r="1918" spans="1:5" x14ac:dyDescent="0.2">
      <c r="A1918" s="9" t="s">
        <v>4126</v>
      </c>
      <c r="B1918" t="s">
        <v>4127</v>
      </c>
      <c r="C1918" s="8">
        <v>46186</v>
      </c>
      <c r="D1918" t="s">
        <v>247</v>
      </c>
      <c r="E1918">
        <v>29061</v>
      </c>
    </row>
    <row r="1919" spans="1:5" x14ac:dyDescent="0.2">
      <c r="A1919" s="9" t="s">
        <v>4128</v>
      </c>
      <c r="B1919" t="s">
        <v>4129</v>
      </c>
      <c r="C1919" s="8">
        <v>46186</v>
      </c>
      <c r="D1919" t="s">
        <v>247</v>
      </c>
      <c r="E1919">
        <v>29063</v>
      </c>
    </row>
    <row r="1920" spans="1:5" x14ac:dyDescent="0.2">
      <c r="A1920" s="9" t="s">
        <v>4130</v>
      </c>
      <c r="B1920" t="s">
        <v>4131</v>
      </c>
      <c r="C1920" s="8">
        <v>46186</v>
      </c>
      <c r="D1920" t="s">
        <v>247</v>
      </c>
      <c r="E1920">
        <v>29072</v>
      </c>
    </row>
    <row r="1921" spans="1:5" x14ac:dyDescent="0.2">
      <c r="A1921" s="9" t="s">
        <v>4132</v>
      </c>
      <c r="B1921" t="s">
        <v>4133</v>
      </c>
      <c r="C1921" s="8">
        <v>46216</v>
      </c>
      <c r="D1921" t="s">
        <v>247</v>
      </c>
      <c r="E1921">
        <v>29054</v>
      </c>
    </row>
    <row r="1922" spans="1:5" x14ac:dyDescent="0.2">
      <c r="A1922" s="9" t="s">
        <v>4134</v>
      </c>
      <c r="B1922" t="s">
        <v>4135</v>
      </c>
      <c r="C1922" s="8">
        <v>46216</v>
      </c>
      <c r="D1922" t="s">
        <v>247</v>
      </c>
      <c r="E1922">
        <v>29054</v>
      </c>
    </row>
    <row r="1923" spans="1:5" x14ac:dyDescent="0.2">
      <c r="A1923" s="9" t="s">
        <v>20</v>
      </c>
      <c r="B1923" t="s">
        <v>4136</v>
      </c>
      <c r="C1923" s="8">
        <v>46222</v>
      </c>
      <c r="D1923" t="s">
        <v>247</v>
      </c>
      <c r="E1923">
        <v>29078</v>
      </c>
    </row>
    <row r="1924" spans="1:5" x14ac:dyDescent="0.2">
      <c r="A1924" s="9" t="s">
        <v>4137</v>
      </c>
      <c r="B1924" t="s">
        <v>4138</v>
      </c>
      <c r="C1924" s="8">
        <v>46222</v>
      </c>
      <c r="D1924" t="s">
        <v>247</v>
      </c>
      <c r="E1924">
        <v>29078</v>
      </c>
    </row>
    <row r="1925" spans="1:5" x14ac:dyDescent="0.2">
      <c r="A1925" s="9" t="s">
        <v>4139</v>
      </c>
      <c r="B1925" t="s">
        <v>4140</v>
      </c>
      <c r="C1925" s="8">
        <v>46222</v>
      </c>
      <c r="D1925" t="s">
        <v>247</v>
      </c>
      <c r="E1925">
        <v>29078</v>
      </c>
    </row>
    <row r="1926" spans="1:5" x14ac:dyDescent="0.2">
      <c r="A1926" s="9" t="s">
        <v>4141</v>
      </c>
      <c r="B1926" t="s">
        <v>4142</v>
      </c>
      <c r="C1926" s="8">
        <v>46222</v>
      </c>
      <c r="D1926" t="s">
        <v>244</v>
      </c>
      <c r="E1926">
        <v>29045</v>
      </c>
    </row>
    <row r="1927" spans="1:5" x14ac:dyDescent="0.2">
      <c r="A1927" s="9" t="s">
        <v>4143</v>
      </c>
      <c r="B1927" t="s">
        <v>4144</v>
      </c>
      <c r="C1927" s="8">
        <v>46223</v>
      </c>
      <c r="D1927" t="s">
        <v>244</v>
      </c>
      <c r="E1927" t="s">
        <v>4145</v>
      </c>
    </row>
    <row r="1928" spans="1:5" x14ac:dyDescent="0.2">
      <c r="A1928" s="9" t="s">
        <v>4146</v>
      </c>
      <c r="B1928" t="s">
        <v>4147</v>
      </c>
      <c r="C1928" s="8">
        <v>46243</v>
      </c>
      <c r="D1928" t="s">
        <v>247</v>
      </c>
      <c r="E1928">
        <v>29045</v>
      </c>
    </row>
    <row r="1929" spans="1:5" x14ac:dyDescent="0.2">
      <c r="A1929" s="9" t="s">
        <v>138</v>
      </c>
      <c r="B1929" t="s">
        <v>4148</v>
      </c>
      <c r="C1929" s="8">
        <v>46243</v>
      </c>
      <c r="D1929" t="s">
        <v>244</v>
      </c>
      <c r="E1929">
        <v>29073</v>
      </c>
    </row>
    <row r="1930" spans="1:5" x14ac:dyDescent="0.2">
      <c r="A1930" s="9" t="s">
        <v>4149</v>
      </c>
      <c r="B1930" t="s">
        <v>4150</v>
      </c>
      <c r="C1930" s="8">
        <v>46249</v>
      </c>
      <c r="D1930" t="s">
        <v>244</v>
      </c>
      <c r="E1930">
        <v>29072</v>
      </c>
    </row>
    <row r="1931" spans="1:5" x14ac:dyDescent="0.2">
      <c r="A1931" s="9" t="s">
        <v>4151</v>
      </c>
      <c r="B1931" t="s">
        <v>4152</v>
      </c>
      <c r="C1931" s="8">
        <v>46249</v>
      </c>
      <c r="D1931" t="s">
        <v>247</v>
      </c>
      <c r="E1931">
        <v>29072</v>
      </c>
    </row>
    <row r="1932" spans="1:5" x14ac:dyDescent="0.2">
      <c r="A1932" s="9" t="s">
        <v>4153</v>
      </c>
      <c r="B1932" t="s">
        <v>4154</v>
      </c>
      <c r="C1932" s="8">
        <v>46250</v>
      </c>
      <c r="D1932" t="s">
        <v>247</v>
      </c>
      <c r="E1932">
        <v>29078</v>
      </c>
    </row>
    <row r="1933" spans="1:5" x14ac:dyDescent="0.2">
      <c r="A1933" s="9" t="s">
        <v>4155</v>
      </c>
      <c r="B1933" t="s">
        <v>4156</v>
      </c>
      <c r="C1933" s="8">
        <v>46285</v>
      </c>
      <c r="D1933" t="s">
        <v>247</v>
      </c>
      <c r="E1933">
        <v>29006</v>
      </c>
    </row>
    <row r="1934" spans="1:5" x14ac:dyDescent="0.2">
      <c r="A1934" s="9" t="s">
        <v>4157</v>
      </c>
      <c r="B1934" t="s">
        <v>4158</v>
      </c>
      <c r="C1934" s="8">
        <v>46287</v>
      </c>
      <c r="D1934" t="s">
        <v>244</v>
      </c>
      <c r="E1934">
        <v>29070</v>
      </c>
    </row>
    <row r="1935" spans="1:5" x14ac:dyDescent="0.2">
      <c r="A1935" s="9" t="s">
        <v>4159</v>
      </c>
      <c r="B1935" t="s">
        <v>4160</v>
      </c>
      <c r="C1935" s="8">
        <v>46287</v>
      </c>
      <c r="D1935" t="s">
        <v>188</v>
      </c>
      <c r="E1935">
        <v>29036</v>
      </c>
    </row>
    <row r="1936" spans="1:5" x14ac:dyDescent="0.2">
      <c r="A1936" s="9" t="s">
        <v>4161</v>
      </c>
      <c r="B1936" t="s">
        <v>4162</v>
      </c>
      <c r="C1936" s="8">
        <v>46287</v>
      </c>
      <c r="D1936" t="s">
        <v>247</v>
      </c>
      <c r="E1936">
        <v>29016</v>
      </c>
    </row>
    <row r="1937" spans="1:5" x14ac:dyDescent="0.2">
      <c r="A1937" s="9" t="s">
        <v>4163</v>
      </c>
      <c r="B1937" t="s">
        <v>4164</v>
      </c>
      <c r="C1937" s="8">
        <v>46291</v>
      </c>
      <c r="D1937" t="s">
        <v>247</v>
      </c>
      <c r="E1937">
        <v>29045</v>
      </c>
    </row>
    <row r="1938" spans="1:5" x14ac:dyDescent="0.2">
      <c r="A1938" s="9" t="s">
        <v>4165</v>
      </c>
      <c r="B1938" t="s">
        <v>4166</v>
      </c>
      <c r="C1938" s="8">
        <v>46291</v>
      </c>
      <c r="D1938" t="s">
        <v>247</v>
      </c>
      <c r="E1938">
        <v>29063</v>
      </c>
    </row>
    <row r="1939" spans="1:5" x14ac:dyDescent="0.2">
      <c r="A1939" s="9" t="s">
        <v>4167</v>
      </c>
      <c r="B1939" t="s">
        <v>4168</v>
      </c>
      <c r="C1939" s="8">
        <v>46295</v>
      </c>
      <c r="D1939" t="s">
        <v>247</v>
      </c>
      <c r="E1939">
        <v>29054</v>
      </c>
    </row>
    <row r="1940" spans="1:5" x14ac:dyDescent="0.2">
      <c r="A1940" s="9" t="s">
        <v>4169</v>
      </c>
      <c r="B1940" t="s">
        <v>4170</v>
      </c>
      <c r="C1940" s="8">
        <v>46340</v>
      </c>
      <c r="D1940" t="s">
        <v>247</v>
      </c>
      <c r="E1940">
        <v>29040</v>
      </c>
    </row>
    <row r="1941" spans="1:5" x14ac:dyDescent="0.2">
      <c r="A1941" s="9" t="s">
        <v>4171</v>
      </c>
      <c r="B1941" t="s">
        <v>4172</v>
      </c>
      <c r="C1941" s="8">
        <v>46347</v>
      </c>
      <c r="D1941" t="s">
        <v>247</v>
      </c>
      <c r="E1941" t="s">
        <v>4173</v>
      </c>
    </row>
    <row r="1942" spans="1:5" x14ac:dyDescent="0.2">
      <c r="A1942" s="9" t="s">
        <v>4174</v>
      </c>
      <c r="B1942" t="s">
        <v>4175</v>
      </c>
      <c r="C1942" s="8">
        <v>46347</v>
      </c>
      <c r="D1942" t="s">
        <v>188</v>
      </c>
      <c r="E1942">
        <v>29020</v>
      </c>
    </row>
    <row r="1943" spans="1:5" x14ac:dyDescent="0.2">
      <c r="A1943" s="9" t="s">
        <v>4176</v>
      </c>
      <c r="B1943" t="s">
        <v>4177</v>
      </c>
      <c r="C1943" s="8">
        <v>46368</v>
      </c>
      <c r="D1943" t="s">
        <v>247</v>
      </c>
      <c r="E1943">
        <v>29071</v>
      </c>
    </row>
    <row r="1944" spans="1:5" x14ac:dyDescent="0.2">
      <c r="A1944" s="9" t="s">
        <v>4178</v>
      </c>
      <c r="B1944" t="s">
        <v>4179</v>
      </c>
      <c r="C1944" s="8">
        <v>46368</v>
      </c>
      <c r="D1944" t="s">
        <v>247</v>
      </c>
      <c r="E1944">
        <v>29072</v>
      </c>
    </row>
    <row r="1945" spans="1:5" x14ac:dyDescent="0.2">
      <c r="A1945" s="9" t="s">
        <v>4180</v>
      </c>
      <c r="B1945" t="s">
        <v>4181</v>
      </c>
      <c r="C1945" s="8">
        <v>46368</v>
      </c>
      <c r="D1945" t="s">
        <v>247</v>
      </c>
      <c r="E1945">
        <v>29072</v>
      </c>
    </row>
    <row r="1946" spans="1:5" x14ac:dyDescent="0.2">
      <c r="A1946" s="9" t="s">
        <v>4182</v>
      </c>
      <c r="B1946" t="s">
        <v>4183</v>
      </c>
      <c r="C1946" s="8">
        <v>46368</v>
      </c>
      <c r="D1946" t="s">
        <v>247</v>
      </c>
      <c r="E1946">
        <v>29054</v>
      </c>
    </row>
    <row r="1947" spans="1:5" x14ac:dyDescent="0.2">
      <c r="A1947" s="9" t="s">
        <v>4184</v>
      </c>
      <c r="B1947" t="s">
        <v>4185</v>
      </c>
      <c r="C1947" s="8">
        <v>46368</v>
      </c>
      <c r="D1947" t="s">
        <v>247</v>
      </c>
      <c r="E1947">
        <v>29073</v>
      </c>
    </row>
    <row r="1948" spans="1:5" x14ac:dyDescent="0.2">
      <c r="A1948" s="9" t="s">
        <v>4186</v>
      </c>
      <c r="B1948" t="s">
        <v>4187</v>
      </c>
      <c r="C1948" s="8">
        <v>46368</v>
      </c>
      <c r="D1948" t="s">
        <v>247</v>
      </c>
      <c r="E1948">
        <v>29036</v>
      </c>
    </row>
    <row r="1949" spans="1:5" x14ac:dyDescent="0.2">
      <c r="A1949" s="9" t="s">
        <v>4188</v>
      </c>
      <c r="B1949" t="s">
        <v>4189</v>
      </c>
      <c r="C1949" s="8">
        <v>46410</v>
      </c>
      <c r="D1949" t="s">
        <v>247</v>
      </c>
      <c r="E1949">
        <v>29078</v>
      </c>
    </row>
    <row r="1950" spans="1:5" x14ac:dyDescent="0.2">
      <c r="A1950" s="9" t="s">
        <v>4190</v>
      </c>
      <c r="B1950" t="s">
        <v>4191</v>
      </c>
      <c r="C1950" s="8">
        <v>46410</v>
      </c>
      <c r="D1950" t="s">
        <v>247</v>
      </c>
      <c r="E1950">
        <v>29040</v>
      </c>
    </row>
    <row r="1951" spans="1:5" x14ac:dyDescent="0.2">
      <c r="A1951" s="9" t="s">
        <v>4192</v>
      </c>
      <c r="B1951" t="s">
        <v>4193</v>
      </c>
      <c r="C1951" s="8">
        <v>46447</v>
      </c>
      <c r="D1951" t="s">
        <v>247</v>
      </c>
      <c r="E1951">
        <v>29072</v>
      </c>
    </row>
    <row r="1952" spans="1:5" x14ac:dyDescent="0.2">
      <c r="A1952" s="9" t="s">
        <v>4194</v>
      </c>
      <c r="B1952" t="s">
        <v>4195</v>
      </c>
      <c r="C1952" s="8">
        <v>46456</v>
      </c>
      <c r="D1952" t="s">
        <v>244</v>
      </c>
      <c r="E1952">
        <v>29070</v>
      </c>
    </row>
    <row r="1953" spans="1:5" x14ac:dyDescent="0.2">
      <c r="A1953" s="9" t="s">
        <v>4196</v>
      </c>
      <c r="B1953" t="s">
        <v>4197</v>
      </c>
      <c r="C1953" s="8">
        <v>46466</v>
      </c>
      <c r="D1953" t="s">
        <v>247</v>
      </c>
      <c r="E1953">
        <v>29072</v>
      </c>
    </row>
    <row r="1954" spans="1:5" x14ac:dyDescent="0.2">
      <c r="A1954" s="9" t="s">
        <v>4198</v>
      </c>
      <c r="B1954" t="s">
        <v>4199</v>
      </c>
      <c r="C1954" s="8">
        <v>46466</v>
      </c>
      <c r="D1954" t="s">
        <v>247</v>
      </c>
      <c r="E1954">
        <v>29073</v>
      </c>
    </row>
    <row r="1955" spans="1:5" x14ac:dyDescent="0.2">
      <c r="A1955" s="9" t="s">
        <v>4200</v>
      </c>
      <c r="B1955" t="s">
        <v>4201</v>
      </c>
      <c r="C1955" s="8">
        <v>46466</v>
      </c>
      <c r="D1955" t="s">
        <v>247</v>
      </c>
      <c r="E1955">
        <v>29036</v>
      </c>
    </row>
    <row r="1956" spans="1:5" x14ac:dyDescent="0.2">
      <c r="A1956" s="9" t="s">
        <v>4202</v>
      </c>
      <c r="B1956" t="s">
        <v>4203</v>
      </c>
      <c r="C1956" s="8">
        <v>46466</v>
      </c>
      <c r="D1956" t="s">
        <v>247</v>
      </c>
      <c r="E1956">
        <v>29071</v>
      </c>
    </row>
    <row r="1957" spans="1:5" x14ac:dyDescent="0.2">
      <c r="A1957" s="9" t="s">
        <v>4204</v>
      </c>
      <c r="B1957" t="s">
        <v>4205</v>
      </c>
      <c r="C1957" s="8">
        <v>46466</v>
      </c>
      <c r="D1957" t="s">
        <v>247</v>
      </c>
      <c r="E1957">
        <v>29078</v>
      </c>
    </row>
    <row r="1958" spans="1:5" x14ac:dyDescent="0.2">
      <c r="A1958" s="9" t="s">
        <v>4206</v>
      </c>
      <c r="B1958" t="s">
        <v>4207</v>
      </c>
      <c r="C1958" s="8">
        <v>46467</v>
      </c>
      <c r="D1958" t="s">
        <v>247</v>
      </c>
      <c r="E1958">
        <v>29059</v>
      </c>
    </row>
    <row r="1959" spans="1:5" x14ac:dyDescent="0.2">
      <c r="A1959" s="9" t="s">
        <v>4208</v>
      </c>
      <c r="B1959" t="s">
        <v>4209</v>
      </c>
      <c r="C1959" s="8">
        <v>46523</v>
      </c>
      <c r="D1959" t="s">
        <v>247</v>
      </c>
      <c r="E1959">
        <v>29061</v>
      </c>
    </row>
    <row r="1960" spans="1:5" x14ac:dyDescent="0.2">
      <c r="A1960" s="9" t="s">
        <v>4210</v>
      </c>
      <c r="B1960" t="s">
        <v>4211</v>
      </c>
      <c r="C1960" s="8">
        <v>46530</v>
      </c>
      <c r="D1960" t="s">
        <v>247</v>
      </c>
      <c r="E1960">
        <v>29053</v>
      </c>
    </row>
    <row r="1961" spans="1:5" x14ac:dyDescent="0.2">
      <c r="A1961" s="9" t="s">
        <v>4212</v>
      </c>
      <c r="B1961" t="s">
        <v>4213</v>
      </c>
      <c r="C1961" s="8">
        <v>46533</v>
      </c>
      <c r="D1961" t="s">
        <v>247</v>
      </c>
      <c r="E1961">
        <v>29069</v>
      </c>
    </row>
    <row r="1962" spans="1:5" x14ac:dyDescent="0.2">
      <c r="A1962" s="9" t="s">
        <v>4214</v>
      </c>
      <c r="B1962" t="s">
        <v>4215</v>
      </c>
      <c r="C1962" s="8">
        <v>46533</v>
      </c>
      <c r="D1962" t="s">
        <v>247</v>
      </c>
      <c r="E1962">
        <v>29014</v>
      </c>
    </row>
    <row r="1963" spans="1:5" x14ac:dyDescent="0.2">
      <c r="A1963" s="9" t="s">
        <v>4216</v>
      </c>
      <c r="B1963" t="s">
        <v>4217</v>
      </c>
      <c r="C1963" s="8">
        <v>46533</v>
      </c>
      <c r="D1963" t="s">
        <v>247</v>
      </c>
      <c r="E1963">
        <v>29014</v>
      </c>
    </row>
    <row r="1964" spans="1:5" x14ac:dyDescent="0.2">
      <c r="A1964" s="9" t="s">
        <v>4218</v>
      </c>
      <c r="B1964" t="s">
        <v>4219</v>
      </c>
      <c r="C1964" s="8">
        <v>46557</v>
      </c>
      <c r="D1964" t="s">
        <v>247</v>
      </c>
      <c r="E1964">
        <v>29063</v>
      </c>
    </row>
    <row r="1965" spans="1:5" x14ac:dyDescent="0.2">
      <c r="A1965" s="9" t="s">
        <v>4220</v>
      </c>
      <c r="B1965" t="s">
        <v>4221</v>
      </c>
      <c r="C1965" s="8">
        <v>46557</v>
      </c>
      <c r="D1965" t="s">
        <v>247</v>
      </c>
      <c r="E1965">
        <v>29072</v>
      </c>
    </row>
    <row r="1966" spans="1:5" x14ac:dyDescent="0.2">
      <c r="A1966" s="9" t="s">
        <v>4222</v>
      </c>
      <c r="B1966" t="s">
        <v>4223</v>
      </c>
      <c r="C1966" s="8">
        <v>45823</v>
      </c>
      <c r="D1966" t="s">
        <v>244</v>
      </c>
      <c r="E1966">
        <v>29036</v>
      </c>
    </row>
    <row r="1967" spans="1:5" x14ac:dyDescent="0.2">
      <c r="A1967" s="9" t="s">
        <v>4224</v>
      </c>
      <c r="B1967" t="s">
        <v>4225</v>
      </c>
      <c r="C1967" s="8">
        <v>46585</v>
      </c>
      <c r="D1967" t="s">
        <v>244</v>
      </c>
      <c r="E1967" t="s">
        <v>4226</v>
      </c>
    </row>
    <row r="1968" spans="1:5" x14ac:dyDescent="0.2">
      <c r="A1968" s="9" t="s">
        <v>4227</v>
      </c>
      <c r="B1968" t="s">
        <v>4228</v>
      </c>
      <c r="C1968" s="8">
        <v>46585</v>
      </c>
      <c r="D1968" t="s">
        <v>247</v>
      </c>
      <c r="E1968" t="s">
        <v>4229</v>
      </c>
    </row>
    <row r="1969" spans="1:5" x14ac:dyDescent="0.2">
      <c r="A1969" s="9" t="s">
        <v>4230</v>
      </c>
      <c r="B1969" t="s">
        <v>4231</v>
      </c>
      <c r="C1969" s="8">
        <v>46600</v>
      </c>
      <c r="D1969" t="s">
        <v>247</v>
      </c>
      <c r="E1969">
        <v>29036</v>
      </c>
    </row>
    <row r="1970" spans="1:5" x14ac:dyDescent="0.2">
      <c r="A1970" s="9" t="s">
        <v>4232</v>
      </c>
      <c r="B1970" t="s">
        <v>4233</v>
      </c>
      <c r="C1970" s="8">
        <v>46600</v>
      </c>
      <c r="D1970" t="s">
        <v>247</v>
      </c>
      <c r="E1970">
        <v>29036</v>
      </c>
    </row>
    <row r="1971" spans="1:5" x14ac:dyDescent="0.2">
      <c r="A1971" s="9" t="s">
        <v>4234</v>
      </c>
      <c r="B1971" t="s">
        <v>4235</v>
      </c>
      <c r="C1971" s="8">
        <v>46614</v>
      </c>
      <c r="D1971" t="s">
        <v>247</v>
      </c>
      <c r="E1971">
        <v>29075</v>
      </c>
    </row>
    <row r="1972" spans="1:5" x14ac:dyDescent="0.2">
      <c r="A1972" s="9" t="s">
        <v>4236</v>
      </c>
      <c r="B1972" t="s">
        <v>4237</v>
      </c>
      <c r="C1972" s="8">
        <v>46645</v>
      </c>
      <c r="D1972" t="s">
        <v>247</v>
      </c>
      <c r="E1972">
        <v>29006</v>
      </c>
    </row>
    <row r="1973" spans="1:5" x14ac:dyDescent="0.2">
      <c r="A1973" s="9" t="s">
        <v>4238</v>
      </c>
      <c r="B1973" t="s">
        <v>4239</v>
      </c>
      <c r="C1973" s="8">
        <v>46645</v>
      </c>
      <c r="D1973" t="s">
        <v>247</v>
      </c>
      <c r="E1973">
        <v>29032</v>
      </c>
    </row>
    <row r="1974" spans="1:5" x14ac:dyDescent="0.2">
      <c r="A1974" s="9" t="s">
        <v>4240</v>
      </c>
      <c r="B1974" t="s">
        <v>4241</v>
      </c>
      <c r="C1974" s="8">
        <v>46645</v>
      </c>
      <c r="D1974" t="s">
        <v>247</v>
      </c>
      <c r="E1974">
        <v>29016</v>
      </c>
    </row>
    <row r="1975" spans="1:5" x14ac:dyDescent="0.2">
      <c r="A1975" s="9" t="s">
        <v>4242</v>
      </c>
      <c r="B1975" t="s">
        <v>4243</v>
      </c>
      <c r="C1975" s="8">
        <v>46648</v>
      </c>
      <c r="D1975" t="s">
        <v>247</v>
      </c>
      <c r="E1975">
        <v>29020</v>
      </c>
    </row>
    <row r="1976" spans="1:5" x14ac:dyDescent="0.2">
      <c r="A1976" s="9" t="s">
        <v>4244</v>
      </c>
      <c r="B1976" t="s">
        <v>4245</v>
      </c>
      <c r="C1976" s="8">
        <v>46648</v>
      </c>
      <c r="D1976" t="s">
        <v>247</v>
      </c>
      <c r="E1976">
        <v>29045</v>
      </c>
    </row>
    <row r="1977" spans="1:5" x14ac:dyDescent="0.2">
      <c r="A1977" s="9" t="s">
        <v>4246</v>
      </c>
      <c r="B1977" t="s">
        <v>4247</v>
      </c>
      <c r="C1977" s="8">
        <v>46648</v>
      </c>
      <c r="D1977" t="s">
        <v>247</v>
      </c>
      <c r="E1977">
        <v>29072</v>
      </c>
    </row>
    <row r="1978" spans="1:5" x14ac:dyDescent="0.2">
      <c r="A1978" s="9" t="s">
        <v>4248</v>
      </c>
      <c r="B1978" t="s">
        <v>4249</v>
      </c>
      <c r="C1978" s="8">
        <v>46648</v>
      </c>
      <c r="D1978" t="s">
        <v>247</v>
      </c>
      <c r="E1978">
        <v>29063</v>
      </c>
    </row>
    <row r="1979" spans="1:5" x14ac:dyDescent="0.2">
      <c r="A1979" s="9" t="s">
        <v>4250</v>
      </c>
      <c r="B1979" t="s">
        <v>4251</v>
      </c>
      <c r="C1979" s="8">
        <v>46648</v>
      </c>
      <c r="D1979" t="s">
        <v>247</v>
      </c>
      <c r="E1979">
        <v>29016</v>
      </c>
    </row>
    <row r="1980" spans="1:5" x14ac:dyDescent="0.2">
      <c r="A1980" s="9" t="s">
        <v>4252</v>
      </c>
      <c r="B1980" t="s">
        <v>4253</v>
      </c>
      <c r="C1980" s="8">
        <v>46648</v>
      </c>
      <c r="D1980" t="s">
        <v>247</v>
      </c>
      <c r="E1980">
        <v>29036</v>
      </c>
    </row>
    <row r="1981" spans="1:5" x14ac:dyDescent="0.2">
      <c r="A1981" s="9" t="s">
        <v>4254</v>
      </c>
      <c r="B1981" t="s">
        <v>4255</v>
      </c>
      <c r="C1981" s="8">
        <v>46648</v>
      </c>
      <c r="D1981" t="s">
        <v>247</v>
      </c>
      <c r="E1981">
        <v>29053</v>
      </c>
    </row>
    <row r="1982" spans="1:5" x14ac:dyDescent="0.2">
      <c r="A1982" s="9" t="s">
        <v>4256</v>
      </c>
      <c r="B1982" t="s">
        <v>4257</v>
      </c>
      <c r="C1982" s="8">
        <v>46648</v>
      </c>
      <c r="D1982" t="s">
        <v>247</v>
      </c>
      <c r="E1982">
        <v>29072</v>
      </c>
    </row>
    <row r="1983" spans="1:5" x14ac:dyDescent="0.2">
      <c r="A1983" s="9" t="s">
        <v>4258</v>
      </c>
      <c r="B1983" t="s">
        <v>4259</v>
      </c>
      <c r="C1983" s="8">
        <v>46648</v>
      </c>
      <c r="D1983" t="s">
        <v>244</v>
      </c>
      <c r="E1983">
        <v>29072</v>
      </c>
    </row>
    <row r="1984" spans="1:5" x14ac:dyDescent="0.2">
      <c r="A1984" s="9" t="s">
        <v>4260</v>
      </c>
      <c r="B1984" t="s">
        <v>4261</v>
      </c>
      <c r="C1984" s="8">
        <v>46683</v>
      </c>
      <c r="D1984" t="s">
        <v>247</v>
      </c>
      <c r="E1984">
        <v>29016</v>
      </c>
    </row>
    <row r="1985" spans="1:5" x14ac:dyDescent="0.2">
      <c r="A1985" s="9" t="s">
        <v>4262</v>
      </c>
      <c r="B1985" t="s">
        <v>4263</v>
      </c>
      <c r="C1985" s="8">
        <v>46685</v>
      </c>
      <c r="D1985" t="s">
        <v>247</v>
      </c>
      <c r="E1985">
        <v>29020</v>
      </c>
    </row>
    <row r="1986" spans="1:5" x14ac:dyDescent="0.2">
      <c r="A1986" s="9" t="s">
        <v>9</v>
      </c>
      <c r="B1986" t="s">
        <v>4264</v>
      </c>
      <c r="C1986" s="8">
        <v>46711</v>
      </c>
      <c r="D1986" t="s">
        <v>244</v>
      </c>
      <c r="E1986">
        <v>29016</v>
      </c>
    </row>
    <row r="1987" spans="1:5" x14ac:dyDescent="0.2">
      <c r="A1987" s="9" t="s">
        <v>4265</v>
      </c>
      <c r="B1987" t="s">
        <v>4266</v>
      </c>
      <c r="C1987" s="8">
        <v>46732</v>
      </c>
      <c r="D1987" t="s">
        <v>247</v>
      </c>
      <c r="E1987">
        <v>29036</v>
      </c>
    </row>
    <row r="1988" spans="1:5" x14ac:dyDescent="0.2">
      <c r="A1988" s="9" t="s">
        <v>4267</v>
      </c>
      <c r="B1988" t="s">
        <v>4268</v>
      </c>
      <c r="C1988" s="8">
        <v>46734</v>
      </c>
      <c r="D1988" t="s">
        <v>247</v>
      </c>
      <c r="E1988">
        <v>29063</v>
      </c>
    </row>
    <row r="1989" spans="1:5" x14ac:dyDescent="0.2">
      <c r="A1989" s="9" t="s">
        <v>4269</v>
      </c>
      <c r="B1989" t="s">
        <v>4270</v>
      </c>
      <c r="C1989" s="8">
        <v>46739</v>
      </c>
      <c r="D1989" t="s">
        <v>247</v>
      </c>
      <c r="E1989">
        <v>29054</v>
      </c>
    </row>
    <row r="1990" spans="1:5" x14ac:dyDescent="0.2">
      <c r="A1990" s="9" t="s">
        <v>4271</v>
      </c>
      <c r="B1990" t="s">
        <v>4272</v>
      </c>
      <c r="C1990" s="8">
        <v>46739</v>
      </c>
      <c r="D1990" t="s">
        <v>247</v>
      </c>
      <c r="E1990">
        <v>29072</v>
      </c>
    </row>
    <row r="1991" spans="1:5" x14ac:dyDescent="0.2">
      <c r="A1991" s="9" t="s">
        <v>4273</v>
      </c>
      <c r="B1991" t="s">
        <v>4274</v>
      </c>
      <c r="C1991" s="8">
        <v>46739</v>
      </c>
      <c r="D1991" t="s">
        <v>247</v>
      </c>
      <c r="E1991">
        <v>29016</v>
      </c>
    </row>
    <row r="1992" spans="1:5" x14ac:dyDescent="0.2">
      <c r="A1992" s="9" t="s">
        <v>4275</v>
      </c>
      <c r="B1992" t="s">
        <v>4276</v>
      </c>
      <c r="C1992" s="8">
        <v>46739</v>
      </c>
      <c r="D1992" t="s">
        <v>247</v>
      </c>
      <c r="E1992">
        <v>29044</v>
      </c>
    </row>
    <row r="1993" spans="1:5" x14ac:dyDescent="0.2">
      <c r="A1993" s="9" t="s">
        <v>4277</v>
      </c>
      <c r="B1993" t="s">
        <v>4278</v>
      </c>
      <c r="C1993" s="8">
        <v>46739</v>
      </c>
      <c r="D1993" t="s">
        <v>247</v>
      </c>
      <c r="E1993">
        <v>29078</v>
      </c>
    </row>
    <row r="1994" spans="1:5" x14ac:dyDescent="0.2">
      <c r="A1994" s="9" t="s">
        <v>4279</v>
      </c>
      <c r="B1994" t="s">
        <v>4280</v>
      </c>
      <c r="C1994" s="8">
        <v>46739</v>
      </c>
      <c r="D1994" t="s">
        <v>247</v>
      </c>
      <c r="E1994">
        <v>29073</v>
      </c>
    </row>
    <row r="1995" spans="1:5" x14ac:dyDescent="0.2">
      <c r="A1995" s="9" t="s">
        <v>4281</v>
      </c>
      <c r="B1995" t="s">
        <v>4282</v>
      </c>
      <c r="C1995" s="8">
        <v>46739</v>
      </c>
      <c r="D1995" t="s">
        <v>244</v>
      </c>
      <c r="E1995">
        <v>29073</v>
      </c>
    </row>
    <row r="1996" spans="1:5" x14ac:dyDescent="0.2">
      <c r="A1996" s="9" t="s">
        <v>4283</v>
      </c>
      <c r="B1996" t="s">
        <v>4284</v>
      </c>
      <c r="C1996" s="8">
        <v>46739</v>
      </c>
      <c r="D1996" t="s">
        <v>247</v>
      </c>
      <c r="E1996">
        <v>29073</v>
      </c>
    </row>
    <row r="1997" spans="1:5" x14ac:dyDescent="0.2">
      <c r="A1997" s="9" t="s">
        <v>4285</v>
      </c>
      <c r="B1997" t="s">
        <v>4286</v>
      </c>
      <c r="C1997" s="8">
        <v>46739</v>
      </c>
      <c r="D1997" t="s">
        <v>247</v>
      </c>
      <c r="E1997">
        <v>29072</v>
      </c>
    </row>
    <row r="1998" spans="1:5" x14ac:dyDescent="0.2">
      <c r="A1998" s="9" t="s">
        <v>4287</v>
      </c>
      <c r="B1998" t="s">
        <v>4288</v>
      </c>
      <c r="C1998" s="8">
        <v>46740</v>
      </c>
      <c r="D1998" t="s">
        <v>247</v>
      </c>
      <c r="E1998">
        <v>29073</v>
      </c>
    </row>
    <row r="1999" spans="1:5" x14ac:dyDescent="0.2">
      <c r="A1999" s="9" t="s">
        <v>4289</v>
      </c>
      <c r="B1999" t="s">
        <v>4290</v>
      </c>
      <c r="C1999" s="8">
        <v>46774</v>
      </c>
      <c r="D1999" t="s">
        <v>247</v>
      </c>
      <c r="E1999">
        <v>29020</v>
      </c>
    </row>
    <row r="2000" spans="1:5" x14ac:dyDescent="0.2">
      <c r="A2000" s="9" t="s">
        <v>160</v>
      </c>
      <c r="B2000" t="s">
        <v>4291</v>
      </c>
      <c r="C2000" s="8">
        <v>46774</v>
      </c>
      <c r="D2000" t="s">
        <v>244</v>
      </c>
      <c r="E2000">
        <v>29036</v>
      </c>
    </row>
    <row r="2001" spans="1:5" x14ac:dyDescent="0.2">
      <c r="A2001" s="9" t="s">
        <v>4292</v>
      </c>
      <c r="B2001" t="s">
        <v>4293</v>
      </c>
      <c r="C2001" s="8">
        <v>46817</v>
      </c>
      <c r="D2001" t="s">
        <v>247</v>
      </c>
      <c r="E2001">
        <v>29036</v>
      </c>
    </row>
    <row r="2002" spans="1:5" x14ac:dyDescent="0.2">
      <c r="A2002" s="9" t="s">
        <v>4294</v>
      </c>
      <c r="B2002" t="s">
        <v>4295</v>
      </c>
      <c r="C2002" s="8">
        <v>46817</v>
      </c>
      <c r="D2002" t="s">
        <v>247</v>
      </c>
      <c r="E2002">
        <v>29063</v>
      </c>
    </row>
    <row r="2003" spans="1:5" x14ac:dyDescent="0.2">
      <c r="A2003" s="9" t="s">
        <v>4296</v>
      </c>
      <c r="B2003" t="s">
        <v>4297</v>
      </c>
      <c r="C2003" s="8">
        <v>46817</v>
      </c>
      <c r="D2003" t="s">
        <v>247</v>
      </c>
      <c r="E2003">
        <v>29036</v>
      </c>
    </row>
    <row r="2004" spans="1:5" x14ac:dyDescent="0.2">
      <c r="A2004" s="9" t="s">
        <v>4298</v>
      </c>
      <c r="B2004" t="s">
        <v>4299</v>
      </c>
      <c r="C2004" s="8">
        <v>46831</v>
      </c>
      <c r="D2004" t="s">
        <v>247</v>
      </c>
      <c r="E2004">
        <v>29016</v>
      </c>
    </row>
    <row r="2005" spans="1:5" x14ac:dyDescent="0.2">
      <c r="A2005" s="9" t="s">
        <v>4300</v>
      </c>
      <c r="B2005" t="s">
        <v>4301</v>
      </c>
      <c r="C2005" s="8">
        <v>46846</v>
      </c>
      <c r="D2005" t="s">
        <v>247</v>
      </c>
      <c r="E2005">
        <v>29067</v>
      </c>
    </row>
    <row r="2006" spans="1:5" x14ac:dyDescent="0.2">
      <c r="A2006" s="9" t="s">
        <v>4303</v>
      </c>
      <c r="B2006" t="s">
        <v>4304</v>
      </c>
      <c r="C2006" s="8">
        <v>46860</v>
      </c>
      <c r="D2006" t="s">
        <v>247</v>
      </c>
      <c r="E2006">
        <v>29045</v>
      </c>
    </row>
    <row r="2007" spans="1:5" x14ac:dyDescent="0.2">
      <c r="A2007" s="9" t="s">
        <v>4305</v>
      </c>
      <c r="B2007" t="s">
        <v>4306</v>
      </c>
      <c r="C2007" s="8">
        <v>46890</v>
      </c>
      <c r="D2007" t="s">
        <v>247</v>
      </c>
      <c r="E2007">
        <v>29020</v>
      </c>
    </row>
    <row r="2008" spans="1:5" x14ac:dyDescent="0.2">
      <c r="A2008" s="9" t="s">
        <v>4307</v>
      </c>
      <c r="B2008" t="s">
        <v>4308</v>
      </c>
      <c r="C2008" s="8">
        <v>46922</v>
      </c>
      <c r="D2008" t="s">
        <v>247</v>
      </c>
      <c r="E2008">
        <v>29073</v>
      </c>
    </row>
    <row r="2009" spans="1:5" x14ac:dyDescent="0.2">
      <c r="A2009" s="9" t="s">
        <v>4309</v>
      </c>
      <c r="B2009" t="s">
        <v>4310</v>
      </c>
      <c r="C2009" s="8">
        <v>46922</v>
      </c>
      <c r="D2009" t="s">
        <v>247</v>
      </c>
      <c r="E2009">
        <v>29036</v>
      </c>
    </row>
    <row r="2010" spans="1:5" x14ac:dyDescent="0.2">
      <c r="A2010" s="9" t="s">
        <v>4311</v>
      </c>
      <c r="B2010" t="s">
        <v>4312</v>
      </c>
      <c r="C2010" s="8">
        <v>46922</v>
      </c>
      <c r="D2010" t="s">
        <v>247</v>
      </c>
      <c r="E2010">
        <v>29045</v>
      </c>
    </row>
    <row r="2011" spans="1:5" x14ac:dyDescent="0.2">
      <c r="A2011" s="9" t="s">
        <v>4313</v>
      </c>
      <c r="B2011" t="s">
        <v>4314</v>
      </c>
      <c r="C2011" s="8">
        <v>46922</v>
      </c>
      <c r="D2011" t="s">
        <v>247</v>
      </c>
      <c r="E2011">
        <v>29073</v>
      </c>
    </row>
    <row r="2012" spans="1:5" x14ac:dyDescent="0.2">
      <c r="A2012" s="9" t="s">
        <v>4315</v>
      </c>
      <c r="B2012" t="s">
        <v>4316</v>
      </c>
      <c r="C2012" s="8">
        <v>46926</v>
      </c>
      <c r="D2012" t="s">
        <v>247</v>
      </c>
      <c r="E2012">
        <v>29072</v>
      </c>
    </row>
    <row r="2013" spans="1:5" x14ac:dyDescent="0.2">
      <c r="A2013" s="9" t="s">
        <v>4317</v>
      </c>
      <c r="B2013" t="s">
        <v>4318</v>
      </c>
      <c r="C2013" s="8">
        <v>46926</v>
      </c>
      <c r="D2013" t="s">
        <v>247</v>
      </c>
      <c r="E2013">
        <v>29072</v>
      </c>
    </row>
    <row r="2014" spans="1:5" x14ac:dyDescent="0.2">
      <c r="A2014" s="9" t="s">
        <v>4319</v>
      </c>
      <c r="B2014" t="s">
        <v>4320</v>
      </c>
      <c r="C2014" s="8">
        <v>46926</v>
      </c>
      <c r="D2014" t="s">
        <v>247</v>
      </c>
      <c r="E2014">
        <v>29072</v>
      </c>
    </row>
    <row r="2015" spans="1:5" x14ac:dyDescent="0.2">
      <c r="A2015" s="9" t="s">
        <v>4321</v>
      </c>
      <c r="B2015" t="s">
        <v>4322</v>
      </c>
      <c r="C2015" s="8">
        <v>46953</v>
      </c>
      <c r="D2015" t="s">
        <v>244</v>
      </c>
      <c r="E2015">
        <v>29016</v>
      </c>
    </row>
    <row r="2016" spans="1:5" x14ac:dyDescent="0.2">
      <c r="A2016" s="9" t="s">
        <v>10</v>
      </c>
      <c r="B2016" t="s">
        <v>4323</v>
      </c>
      <c r="C2016" s="8">
        <v>46953</v>
      </c>
      <c r="D2016" t="s">
        <v>244</v>
      </c>
      <c r="E2016">
        <v>29045</v>
      </c>
    </row>
    <row r="2017" spans="1:5" x14ac:dyDescent="0.2">
      <c r="A2017" s="9" t="s">
        <v>4324</v>
      </c>
      <c r="B2017" t="s">
        <v>4325</v>
      </c>
      <c r="C2017" s="8">
        <v>46953</v>
      </c>
      <c r="D2017" t="s">
        <v>188</v>
      </c>
      <c r="E2017">
        <v>29040</v>
      </c>
    </row>
    <row r="2018" spans="1:5" x14ac:dyDescent="0.2">
      <c r="A2018" s="9" t="s">
        <v>4326</v>
      </c>
      <c r="B2018" t="s">
        <v>4327</v>
      </c>
      <c r="C2018" s="8">
        <v>46957</v>
      </c>
      <c r="D2018" t="s">
        <v>247</v>
      </c>
      <c r="E2018">
        <v>29071</v>
      </c>
    </row>
    <row r="2019" spans="1:5" x14ac:dyDescent="0.2">
      <c r="A2019" s="9" t="s">
        <v>4328</v>
      </c>
      <c r="B2019" t="s">
        <v>4329</v>
      </c>
      <c r="C2019" s="8">
        <v>46957</v>
      </c>
      <c r="D2019" t="s">
        <v>247</v>
      </c>
      <c r="E2019">
        <v>29053</v>
      </c>
    </row>
    <row r="2020" spans="1:5" x14ac:dyDescent="0.2">
      <c r="A2020" s="9" t="s">
        <v>4330</v>
      </c>
      <c r="B2020" t="s">
        <v>4331</v>
      </c>
      <c r="C2020" s="8">
        <v>46957</v>
      </c>
      <c r="D2020" t="s">
        <v>247</v>
      </c>
      <c r="E2020">
        <v>29063</v>
      </c>
    </row>
    <row r="2021" spans="1:5" x14ac:dyDescent="0.2">
      <c r="A2021" s="9" t="s">
        <v>4332</v>
      </c>
      <c r="B2021" t="s">
        <v>4333</v>
      </c>
      <c r="C2021" s="8">
        <v>46957</v>
      </c>
      <c r="D2021" t="s">
        <v>247</v>
      </c>
      <c r="E2021">
        <v>29054</v>
      </c>
    </row>
    <row r="2022" spans="1:5" x14ac:dyDescent="0.2">
      <c r="A2022" s="9" t="s">
        <v>4334</v>
      </c>
      <c r="B2022" t="s">
        <v>4335</v>
      </c>
      <c r="C2022" s="8">
        <v>46980</v>
      </c>
      <c r="D2022" t="s">
        <v>247</v>
      </c>
      <c r="E2022">
        <v>29072</v>
      </c>
    </row>
    <row r="2023" spans="1:5" x14ac:dyDescent="0.2">
      <c r="A2023" s="9" t="s">
        <v>4336</v>
      </c>
      <c r="B2023" t="s">
        <v>4337</v>
      </c>
      <c r="C2023" s="8">
        <v>46982</v>
      </c>
      <c r="D2023" t="s">
        <v>244</v>
      </c>
      <c r="E2023">
        <v>29072</v>
      </c>
    </row>
    <row r="2024" spans="1:5" x14ac:dyDescent="0.2">
      <c r="A2024" s="9" t="s">
        <v>4338</v>
      </c>
      <c r="B2024" t="s">
        <v>4339</v>
      </c>
      <c r="C2024" s="8">
        <v>47008</v>
      </c>
      <c r="D2024" t="s">
        <v>188</v>
      </c>
      <c r="E2024">
        <v>29070</v>
      </c>
    </row>
    <row r="2025" spans="1:5" x14ac:dyDescent="0.2">
      <c r="A2025" s="9" t="s">
        <v>4340</v>
      </c>
      <c r="B2025" t="s">
        <v>4341</v>
      </c>
      <c r="C2025" s="8">
        <v>47020</v>
      </c>
      <c r="D2025" t="s">
        <v>247</v>
      </c>
      <c r="E2025">
        <v>29016</v>
      </c>
    </row>
    <row r="2026" spans="1:5" x14ac:dyDescent="0.2">
      <c r="A2026" s="9" t="s">
        <v>27</v>
      </c>
      <c r="B2026" t="s">
        <v>4342</v>
      </c>
      <c r="C2026" s="8">
        <v>47020</v>
      </c>
      <c r="D2026" t="s">
        <v>244</v>
      </c>
      <c r="E2026">
        <v>29073</v>
      </c>
    </row>
    <row r="2027" spans="1:5" x14ac:dyDescent="0.2">
      <c r="A2027" s="9" t="s">
        <v>4343</v>
      </c>
      <c r="B2027" t="s">
        <v>4344</v>
      </c>
      <c r="C2027" s="8">
        <v>47072</v>
      </c>
      <c r="D2027" t="s">
        <v>247</v>
      </c>
      <c r="E2027">
        <v>29036</v>
      </c>
    </row>
    <row r="2028" spans="1:5" x14ac:dyDescent="0.2">
      <c r="A2028" s="9" t="s">
        <v>4345</v>
      </c>
      <c r="B2028" t="s">
        <v>4346</v>
      </c>
      <c r="C2028" s="8">
        <v>47104</v>
      </c>
      <c r="D2028" t="s">
        <v>247</v>
      </c>
      <c r="E2028">
        <v>29061</v>
      </c>
    </row>
    <row r="2029" spans="1:5" x14ac:dyDescent="0.2">
      <c r="A2029" s="9" t="s">
        <v>4347</v>
      </c>
      <c r="B2029" t="s">
        <v>4348</v>
      </c>
      <c r="C2029" s="8">
        <v>47104</v>
      </c>
      <c r="D2029" t="s">
        <v>247</v>
      </c>
      <c r="E2029">
        <v>29072</v>
      </c>
    </row>
    <row r="2030" spans="1:5" x14ac:dyDescent="0.2">
      <c r="A2030" s="9" t="s">
        <v>4349</v>
      </c>
      <c r="B2030" t="s">
        <v>4350</v>
      </c>
      <c r="C2030" s="8">
        <v>47104</v>
      </c>
      <c r="D2030" t="s">
        <v>247</v>
      </c>
      <c r="E2030">
        <v>29078</v>
      </c>
    </row>
    <row r="2031" spans="1:5" x14ac:dyDescent="0.2">
      <c r="A2031" s="9" t="s">
        <v>4351</v>
      </c>
      <c r="B2031" t="s">
        <v>5185</v>
      </c>
      <c r="C2031" s="8">
        <v>47106</v>
      </c>
      <c r="D2031" t="s">
        <v>188</v>
      </c>
      <c r="E2031">
        <v>29073</v>
      </c>
    </row>
    <row r="2032" spans="1:5" x14ac:dyDescent="0.2">
      <c r="A2032" s="9" t="s">
        <v>4352</v>
      </c>
      <c r="B2032" t="s">
        <v>4353</v>
      </c>
      <c r="C2032" s="8">
        <v>47156</v>
      </c>
      <c r="D2032" t="s">
        <v>244</v>
      </c>
      <c r="E2032">
        <v>29078</v>
      </c>
    </row>
    <row r="2033" spans="1:5" x14ac:dyDescent="0.2">
      <c r="A2033" s="9" t="s">
        <v>4356</v>
      </c>
      <c r="B2033" t="s">
        <v>4357</v>
      </c>
      <c r="C2033" s="8">
        <v>47188</v>
      </c>
      <c r="D2033" t="s">
        <v>188</v>
      </c>
      <c r="E2033">
        <v>29014</v>
      </c>
    </row>
    <row r="2034" spans="1:5" x14ac:dyDescent="0.2">
      <c r="A2034" s="9" t="s">
        <v>4358</v>
      </c>
      <c r="B2034" t="s">
        <v>4359</v>
      </c>
      <c r="C2034" s="8">
        <v>47195</v>
      </c>
      <c r="D2034" t="s">
        <v>247</v>
      </c>
      <c r="E2034">
        <v>29063</v>
      </c>
    </row>
    <row r="2035" spans="1:5" x14ac:dyDescent="0.2">
      <c r="A2035" s="9" t="s">
        <v>4360</v>
      </c>
      <c r="B2035" t="s">
        <v>4361</v>
      </c>
      <c r="C2035" s="8">
        <v>47195</v>
      </c>
      <c r="D2035" t="s">
        <v>247</v>
      </c>
      <c r="E2035">
        <v>29054</v>
      </c>
    </row>
    <row r="2036" spans="1:5" x14ac:dyDescent="0.2">
      <c r="A2036" s="9" t="s">
        <v>85</v>
      </c>
      <c r="B2036" t="s">
        <v>4362</v>
      </c>
      <c r="C2036" s="8">
        <v>47195</v>
      </c>
      <c r="D2036" t="s">
        <v>247</v>
      </c>
      <c r="E2036">
        <v>29061</v>
      </c>
    </row>
    <row r="2037" spans="1:5" x14ac:dyDescent="0.2">
      <c r="A2037" s="9" t="s">
        <v>4363</v>
      </c>
      <c r="B2037" t="s">
        <v>4364</v>
      </c>
      <c r="C2037" s="8">
        <v>47195</v>
      </c>
      <c r="D2037" t="s">
        <v>247</v>
      </c>
      <c r="E2037">
        <v>29073</v>
      </c>
    </row>
    <row r="2038" spans="1:5" x14ac:dyDescent="0.2">
      <c r="A2038" s="9" t="s">
        <v>4365</v>
      </c>
      <c r="B2038" t="s">
        <v>4366</v>
      </c>
      <c r="C2038" s="8">
        <v>47195</v>
      </c>
      <c r="D2038" t="s">
        <v>247</v>
      </c>
      <c r="E2038">
        <v>29016</v>
      </c>
    </row>
    <row r="2039" spans="1:5" x14ac:dyDescent="0.2">
      <c r="A2039" s="9" t="s">
        <v>4367</v>
      </c>
      <c r="B2039" t="s">
        <v>4368</v>
      </c>
      <c r="C2039" s="8">
        <v>47195</v>
      </c>
      <c r="D2039" t="s">
        <v>247</v>
      </c>
      <c r="E2039">
        <v>29070</v>
      </c>
    </row>
    <row r="2040" spans="1:5" x14ac:dyDescent="0.2">
      <c r="A2040" s="9" t="s">
        <v>4369</v>
      </c>
      <c r="B2040" t="s">
        <v>4370</v>
      </c>
      <c r="C2040" s="8">
        <v>47195</v>
      </c>
      <c r="D2040" t="s">
        <v>244</v>
      </c>
      <c r="E2040">
        <v>29045</v>
      </c>
    </row>
    <row r="2041" spans="1:5" x14ac:dyDescent="0.2">
      <c r="A2041" s="9" t="s">
        <v>4371</v>
      </c>
      <c r="B2041" t="s">
        <v>4372</v>
      </c>
      <c r="C2041" s="8">
        <v>46674</v>
      </c>
      <c r="D2041" t="s">
        <v>188</v>
      </c>
      <c r="E2041">
        <v>29045</v>
      </c>
    </row>
    <row r="2042" spans="1:5" x14ac:dyDescent="0.2">
      <c r="A2042" s="9" t="s">
        <v>4373</v>
      </c>
      <c r="B2042" t="s">
        <v>4374</v>
      </c>
      <c r="C2042" s="8">
        <v>47199</v>
      </c>
      <c r="D2042" t="s">
        <v>247</v>
      </c>
      <c r="E2042">
        <v>29010</v>
      </c>
    </row>
    <row r="2043" spans="1:5" x14ac:dyDescent="0.2">
      <c r="A2043" s="9" t="s">
        <v>4375</v>
      </c>
      <c r="B2043" t="s">
        <v>4376</v>
      </c>
      <c r="C2043" s="8">
        <v>47199</v>
      </c>
      <c r="D2043" t="s">
        <v>247</v>
      </c>
      <c r="E2043">
        <v>29045</v>
      </c>
    </row>
    <row r="2044" spans="1:5" x14ac:dyDescent="0.2">
      <c r="A2044" s="9" t="s">
        <v>4377</v>
      </c>
      <c r="B2044" t="s">
        <v>4378</v>
      </c>
      <c r="C2044" s="8">
        <v>47223</v>
      </c>
      <c r="D2044" t="s">
        <v>247</v>
      </c>
      <c r="E2044">
        <v>29020</v>
      </c>
    </row>
    <row r="2045" spans="1:5" x14ac:dyDescent="0.2">
      <c r="A2045" s="9" t="s">
        <v>4379</v>
      </c>
      <c r="B2045" t="s">
        <v>4380</v>
      </c>
      <c r="C2045" s="8">
        <v>47244</v>
      </c>
      <c r="D2045" t="s">
        <v>247</v>
      </c>
      <c r="E2045">
        <v>29070</v>
      </c>
    </row>
    <row r="2046" spans="1:5" x14ac:dyDescent="0.2">
      <c r="A2046" s="9" t="s">
        <v>4381</v>
      </c>
      <c r="B2046" t="s">
        <v>4382</v>
      </c>
      <c r="C2046" s="8">
        <v>47244</v>
      </c>
      <c r="D2046" t="s">
        <v>244</v>
      </c>
      <c r="E2046">
        <v>29070</v>
      </c>
    </row>
    <row r="2047" spans="1:5" x14ac:dyDescent="0.2">
      <c r="A2047" s="9" t="s">
        <v>4383</v>
      </c>
      <c r="B2047" t="s">
        <v>4384</v>
      </c>
      <c r="C2047" s="8">
        <v>47255</v>
      </c>
      <c r="D2047" t="s">
        <v>247</v>
      </c>
      <c r="E2047">
        <v>29045</v>
      </c>
    </row>
    <row r="2048" spans="1:5" x14ac:dyDescent="0.2">
      <c r="A2048" s="9" t="s">
        <v>4386</v>
      </c>
      <c r="B2048" t="s">
        <v>4387</v>
      </c>
      <c r="C2048" s="8">
        <v>47287</v>
      </c>
      <c r="D2048" t="s">
        <v>247</v>
      </c>
      <c r="E2048">
        <v>29073</v>
      </c>
    </row>
    <row r="2049" spans="1:5" x14ac:dyDescent="0.2">
      <c r="A2049" s="9" t="s">
        <v>19</v>
      </c>
      <c r="B2049" t="s">
        <v>4388</v>
      </c>
      <c r="C2049" s="8">
        <v>47287</v>
      </c>
      <c r="D2049" t="s">
        <v>247</v>
      </c>
      <c r="E2049">
        <v>29072</v>
      </c>
    </row>
    <row r="2050" spans="1:5" x14ac:dyDescent="0.2">
      <c r="A2050" s="9" t="s">
        <v>4389</v>
      </c>
      <c r="B2050" t="s">
        <v>4390</v>
      </c>
      <c r="C2050" s="8">
        <v>47287</v>
      </c>
      <c r="D2050" t="s">
        <v>247</v>
      </c>
      <c r="E2050">
        <v>29063</v>
      </c>
    </row>
    <row r="2051" spans="1:5" x14ac:dyDescent="0.2">
      <c r="A2051" s="9" t="s">
        <v>4391</v>
      </c>
      <c r="B2051" t="s">
        <v>4392</v>
      </c>
      <c r="C2051" s="8">
        <v>47287</v>
      </c>
      <c r="D2051" t="s">
        <v>188</v>
      </c>
      <c r="E2051">
        <v>29073</v>
      </c>
    </row>
    <row r="2052" spans="1:5" x14ac:dyDescent="0.2">
      <c r="A2052" s="9" t="s">
        <v>4393</v>
      </c>
      <c r="B2052" t="s">
        <v>4394</v>
      </c>
      <c r="C2052" s="8">
        <v>47287</v>
      </c>
      <c r="D2052" t="s">
        <v>247</v>
      </c>
      <c r="E2052">
        <v>29063</v>
      </c>
    </row>
    <row r="2053" spans="1:5" x14ac:dyDescent="0.2">
      <c r="A2053" s="9" t="s">
        <v>4395</v>
      </c>
      <c r="B2053" t="s">
        <v>4396</v>
      </c>
      <c r="C2053" s="8">
        <v>47293</v>
      </c>
      <c r="D2053" t="s">
        <v>247</v>
      </c>
      <c r="E2053">
        <v>29067</v>
      </c>
    </row>
    <row r="2054" spans="1:5" x14ac:dyDescent="0.2">
      <c r="A2054" s="9" t="s">
        <v>4397</v>
      </c>
      <c r="B2054" t="s">
        <v>4398</v>
      </c>
      <c r="C2054" s="8">
        <v>47293</v>
      </c>
      <c r="D2054" t="s">
        <v>244</v>
      </c>
      <c r="E2054">
        <v>29072</v>
      </c>
    </row>
    <row r="2055" spans="1:5" x14ac:dyDescent="0.2">
      <c r="A2055" s="9" t="s">
        <v>4399</v>
      </c>
      <c r="B2055" t="s">
        <v>4400</v>
      </c>
      <c r="C2055" s="8">
        <v>47337</v>
      </c>
      <c r="D2055" t="s">
        <v>247</v>
      </c>
      <c r="E2055">
        <v>29054</v>
      </c>
    </row>
    <row r="2056" spans="1:5" x14ac:dyDescent="0.2">
      <c r="A2056" s="9" t="s">
        <v>4401</v>
      </c>
      <c r="B2056" t="s">
        <v>4402</v>
      </c>
      <c r="C2056" s="8">
        <v>47380</v>
      </c>
      <c r="D2056" t="s">
        <v>247</v>
      </c>
      <c r="E2056">
        <v>29063</v>
      </c>
    </row>
    <row r="2057" spans="1:5" x14ac:dyDescent="0.2">
      <c r="A2057" s="9" t="s">
        <v>4403</v>
      </c>
      <c r="B2057" t="s">
        <v>4404</v>
      </c>
      <c r="C2057" s="8">
        <v>47380</v>
      </c>
      <c r="D2057" t="s">
        <v>247</v>
      </c>
      <c r="E2057">
        <v>29078</v>
      </c>
    </row>
    <row r="2058" spans="1:5" x14ac:dyDescent="0.2">
      <c r="A2058" s="9" t="s">
        <v>4405</v>
      </c>
      <c r="B2058" t="s">
        <v>4406</v>
      </c>
      <c r="C2058" s="8">
        <v>47380</v>
      </c>
      <c r="D2058" t="s">
        <v>247</v>
      </c>
      <c r="E2058">
        <v>29072</v>
      </c>
    </row>
    <row r="2059" spans="1:5" x14ac:dyDescent="0.2">
      <c r="A2059" s="9" t="s">
        <v>176</v>
      </c>
      <c r="B2059" t="s">
        <v>4407</v>
      </c>
      <c r="C2059" s="8">
        <v>47384</v>
      </c>
      <c r="D2059" t="s">
        <v>247</v>
      </c>
      <c r="E2059">
        <v>29073</v>
      </c>
    </row>
    <row r="2060" spans="1:5" x14ac:dyDescent="0.2">
      <c r="A2060" s="9" t="s">
        <v>4408</v>
      </c>
      <c r="B2060" t="s">
        <v>4409</v>
      </c>
      <c r="C2060" s="8">
        <v>47384</v>
      </c>
      <c r="D2060" t="s">
        <v>247</v>
      </c>
      <c r="E2060">
        <v>29072</v>
      </c>
    </row>
    <row r="2061" spans="1:5" x14ac:dyDescent="0.2">
      <c r="A2061" s="9" t="s">
        <v>4410</v>
      </c>
      <c r="B2061" t="s">
        <v>4411</v>
      </c>
      <c r="C2061" s="8">
        <v>47384</v>
      </c>
      <c r="D2061" t="s">
        <v>247</v>
      </c>
      <c r="E2061">
        <v>29078</v>
      </c>
    </row>
    <row r="2062" spans="1:5" x14ac:dyDescent="0.2">
      <c r="A2062" s="9" t="s">
        <v>5186</v>
      </c>
      <c r="B2062" t="s">
        <v>5187</v>
      </c>
      <c r="C2062" s="8">
        <v>47406</v>
      </c>
      <c r="D2062" t="s">
        <v>247</v>
      </c>
      <c r="E2062">
        <v>29054</v>
      </c>
    </row>
    <row r="2063" spans="1:5" x14ac:dyDescent="0.2">
      <c r="A2063" s="9" t="s">
        <v>5188</v>
      </c>
      <c r="B2063" t="s">
        <v>5189</v>
      </c>
      <c r="C2063" s="8">
        <v>47437</v>
      </c>
      <c r="D2063" t="s">
        <v>247</v>
      </c>
      <c r="E2063">
        <v>29063</v>
      </c>
    </row>
    <row r="2064" spans="1:5" x14ac:dyDescent="0.2">
      <c r="A2064" s="9" t="s">
        <v>5190</v>
      </c>
      <c r="B2064" t="s">
        <v>5191</v>
      </c>
      <c r="C2064" s="8">
        <v>47437</v>
      </c>
      <c r="D2064" t="s">
        <v>247</v>
      </c>
      <c r="E2064">
        <v>29072</v>
      </c>
    </row>
    <row r="2065" spans="1:5" x14ac:dyDescent="0.2">
      <c r="A2065" s="9" t="s">
        <v>5192</v>
      </c>
      <c r="B2065" t="s">
        <v>5193</v>
      </c>
      <c r="C2065" s="8">
        <v>47440</v>
      </c>
      <c r="D2065" t="s">
        <v>247</v>
      </c>
      <c r="E2065">
        <v>29016</v>
      </c>
    </row>
    <row r="2066" spans="1:5" x14ac:dyDescent="0.2">
      <c r="A2066" s="9" t="s">
        <v>5134</v>
      </c>
      <c r="B2066" t="s">
        <v>5194</v>
      </c>
      <c r="C2066" s="8">
        <v>47475</v>
      </c>
      <c r="D2066" t="s">
        <v>247</v>
      </c>
      <c r="E2066">
        <v>29054</v>
      </c>
    </row>
    <row r="2067" spans="1:5" x14ac:dyDescent="0.2">
      <c r="A2067" s="9" t="s">
        <v>5081</v>
      </c>
      <c r="B2067" t="s">
        <v>5195</v>
      </c>
      <c r="C2067" s="8">
        <v>47475</v>
      </c>
      <c r="D2067" t="s">
        <v>247</v>
      </c>
      <c r="E2067">
        <v>29072</v>
      </c>
    </row>
    <row r="2068" spans="1:5" x14ac:dyDescent="0.2">
      <c r="A2068" s="9" t="s">
        <v>5082</v>
      </c>
      <c r="B2068" t="s">
        <v>5196</v>
      </c>
      <c r="C2068" s="8">
        <v>47475</v>
      </c>
      <c r="D2068" t="s">
        <v>247</v>
      </c>
      <c r="E2068">
        <v>29053</v>
      </c>
    </row>
    <row r="2069" spans="1:5" x14ac:dyDescent="0.2">
      <c r="A2069" s="9" t="s">
        <v>5197</v>
      </c>
      <c r="B2069" t="s">
        <v>5198</v>
      </c>
      <c r="C2069" s="8">
        <v>47475</v>
      </c>
      <c r="D2069" t="s">
        <v>247</v>
      </c>
      <c r="E2069">
        <v>29033</v>
      </c>
    </row>
    <row r="2070" spans="1:5" x14ac:dyDescent="0.2">
      <c r="A2070" s="9" t="s">
        <v>5062</v>
      </c>
      <c r="B2070" t="s">
        <v>5199</v>
      </c>
      <c r="C2070" s="8">
        <v>47475</v>
      </c>
      <c r="D2070" t="s">
        <v>247</v>
      </c>
      <c r="E2070">
        <v>29073</v>
      </c>
    </row>
    <row r="2071" spans="1:5" x14ac:dyDescent="0.2">
      <c r="A2071" s="9" t="s">
        <v>5119</v>
      </c>
      <c r="B2071" t="s">
        <v>5200</v>
      </c>
      <c r="C2071" s="8">
        <v>47505</v>
      </c>
      <c r="D2071" t="s">
        <v>247</v>
      </c>
      <c r="E2071">
        <v>29078</v>
      </c>
    </row>
    <row r="2072" spans="1:5" x14ac:dyDescent="0.2">
      <c r="A2072" s="9" t="s">
        <v>5201</v>
      </c>
      <c r="B2072" t="s">
        <v>5202</v>
      </c>
      <c r="C2072" s="8">
        <v>47505</v>
      </c>
      <c r="D2072" t="s">
        <v>244</v>
      </c>
      <c r="E2072">
        <v>29020</v>
      </c>
    </row>
    <row r="2073" spans="1:5" x14ac:dyDescent="0.2">
      <c r="A2073" s="9" t="s">
        <v>5203</v>
      </c>
      <c r="B2073" t="s">
        <v>5204</v>
      </c>
      <c r="C2073" s="8">
        <v>47517</v>
      </c>
      <c r="D2073" t="s">
        <v>247</v>
      </c>
      <c r="E2073">
        <v>29038</v>
      </c>
    </row>
    <row r="2074" spans="1:5" x14ac:dyDescent="0.2">
      <c r="A2074" s="9" t="s">
        <v>5205</v>
      </c>
      <c r="B2074" t="s">
        <v>5206</v>
      </c>
      <c r="C2074" s="8">
        <v>47519</v>
      </c>
      <c r="D2074" t="s">
        <v>244</v>
      </c>
      <c r="E2074">
        <v>29078</v>
      </c>
    </row>
    <row r="2075" spans="1:5" x14ac:dyDescent="0.2">
      <c r="A2075" s="9" t="s">
        <v>5207</v>
      </c>
      <c r="B2075" t="s">
        <v>5208</v>
      </c>
      <c r="C2075" s="8">
        <v>47526</v>
      </c>
      <c r="D2075" t="s">
        <v>247</v>
      </c>
      <c r="E2075">
        <v>29072</v>
      </c>
    </row>
    <row r="2076" spans="1:5" x14ac:dyDescent="0.2">
      <c r="A2076" s="9" t="s">
        <v>5209</v>
      </c>
      <c r="B2076" t="s">
        <v>5210</v>
      </c>
      <c r="C2076" s="8">
        <v>47545</v>
      </c>
      <c r="D2076" t="s">
        <v>247</v>
      </c>
      <c r="E2076">
        <v>29045</v>
      </c>
    </row>
    <row r="2077" spans="1:5" x14ac:dyDescent="0.2">
      <c r="A2077" s="9" t="s">
        <v>4412</v>
      </c>
      <c r="B2077" t="s">
        <v>4413</v>
      </c>
      <c r="C2077" s="8">
        <v>44351</v>
      </c>
      <c r="D2077" t="s">
        <v>188</v>
      </c>
      <c r="E2077">
        <v>29006</v>
      </c>
    </row>
    <row r="2078" spans="1:5" x14ac:dyDescent="0.2">
      <c r="A2078" s="9" t="s">
        <v>4414</v>
      </c>
      <c r="B2078" t="s">
        <v>4415</v>
      </c>
      <c r="C2078" s="8">
        <v>44386</v>
      </c>
      <c r="D2078" t="s">
        <v>258</v>
      </c>
      <c r="E2078">
        <v>29020</v>
      </c>
    </row>
    <row r="2079" spans="1:5" x14ac:dyDescent="0.2">
      <c r="A2079" s="9" t="s">
        <v>4416</v>
      </c>
      <c r="B2079" t="s">
        <v>4417</v>
      </c>
      <c r="C2079" s="8">
        <v>45446</v>
      </c>
      <c r="D2079" t="s">
        <v>258</v>
      </c>
      <c r="E2079">
        <v>29072</v>
      </c>
    </row>
    <row r="2080" spans="1:5" x14ac:dyDescent="0.2">
      <c r="A2080" s="9" t="s">
        <v>4418</v>
      </c>
      <c r="B2080" t="s">
        <v>4419</v>
      </c>
      <c r="C2080" s="8">
        <v>44826</v>
      </c>
      <c r="D2080" t="s">
        <v>258</v>
      </c>
      <c r="E2080">
        <v>29055</v>
      </c>
    </row>
    <row r="2081" spans="1:5" x14ac:dyDescent="0.2">
      <c r="A2081" s="9" t="s">
        <v>4420</v>
      </c>
      <c r="B2081" t="s">
        <v>4421</v>
      </c>
      <c r="C2081" s="8">
        <v>44917</v>
      </c>
      <c r="D2081" t="s">
        <v>258</v>
      </c>
      <c r="E2081">
        <v>29016</v>
      </c>
    </row>
    <row r="2082" spans="1:5" x14ac:dyDescent="0.2">
      <c r="A2082" s="9" t="s">
        <v>4422</v>
      </c>
      <c r="B2082" t="s">
        <v>4423</v>
      </c>
      <c r="C2082" s="8">
        <v>45256</v>
      </c>
      <c r="D2082" t="s">
        <v>188</v>
      </c>
      <c r="E2082">
        <v>29036</v>
      </c>
    </row>
    <row r="2083" spans="1:5" x14ac:dyDescent="0.2">
      <c r="A2083" s="9" t="s">
        <v>4424</v>
      </c>
      <c r="B2083" t="s">
        <v>4425</v>
      </c>
      <c r="C2083" s="8">
        <v>45029</v>
      </c>
      <c r="D2083" t="s">
        <v>258</v>
      </c>
      <c r="E2083">
        <v>29061</v>
      </c>
    </row>
    <row r="2084" spans="1:5" x14ac:dyDescent="0.2">
      <c r="A2084" s="9" t="s">
        <v>4426</v>
      </c>
      <c r="B2084" t="s">
        <v>4427</v>
      </c>
      <c r="C2084" s="8">
        <v>45106</v>
      </c>
      <c r="D2084" t="s">
        <v>258</v>
      </c>
      <c r="E2084">
        <v>29052</v>
      </c>
    </row>
    <row r="2085" spans="1:5" x14ac:dyDescent="0.2">
      <c r="A2085" s="9" t="s">
        <v>4428</v>
      </c>
      <c r="B2085" t="s">
        <v>4429</v>
      </c>
      <c r="C2085" s="8">
        <v>45265</v>
      </c>
      <c r="D2085" t="s">
        <v>258</v>
      </c>
      <c r="E2085">
        <v>29072</v>
      </c>
    </row>
    <row r="2086" spans="1:5" x14ac:dyDescent="0.2">
      <c r="A2086" s="9" t="s">
        <v>4430</v>
      </c>
      <c r="B2086" t="s">
        <v>4431</v>
      </c>
      <c r="C2086" s="8">
        <v>44106</v>
      </c>
      <c r="D2086" t="s">
        <v>188</v>
      </c>
      <c r="E2086">
        <v>29073</v>
      </c>
    </row>
    <row r="2087" spans="1:5" x14ac:dyDescent="0.2">
      <c r="A2087" s="9" t="s">
        <v>4432</v>
      </c>
      <c r="B2087" t="s">
        <v>4433</v>
      </c>
      <c r="C2087" s="8">
        <v>46460</v>
      </c>
      <c r="D2087" t="s">
        <v>188</v>
      </c>
      <c r="E2087">
        <v>29073</v>
      </c>
    </row>
    <row r="2088" spans="1:5" x14ac:dyDescent="0.2">
      <c r="A2088" s="9" t="s">
        <v>4434</v>
      </c>
      <c r="B2088" t="s">
        <v>4435</v>
      </c>
      <c r="C2088" s="8">
        <v>45204</v>
      </c>
      <c r="D2088" t="s">
        <v>258</v>
      </c>
      <c r="E2088">
        <v>29073</v>
      </c>
    </row>
    <row r="2089" spans="1:5" x14ac:dyDescent="0.2">
      <c r="A2089" s="9" t="s">
        <v>4436</v>
      </c>
      <c r="B2089" t="s">
        <v>4437</v>
      </c>
      <c r="C2089" s="8">
        <v>45337</v>
      </c>
      <c r="D2089" t="s">
        <v>258</v>
      </c>
      <c r="E2089">
        <v>29044</v>
      </c>
    </row>
    <row r="2090" spans="1:5" x14ac:dyDescent="0.2">
      <c r="A2090" s="9" t="s">
        <v>4438</v>
      </c>
      <c r="B2090" t="s">
        <v>4439</v>
      </c>
      <c r="C2090" s="8">
        <v>45223</v>
      </c>
      <c r="D2090" t="s">
        <v>188</v>
      </c>
      <c r="E2090">
        <v>29067</v>
      </c>
    </row>
    <row r="2091" spans="1:5" x14ac:dyDescent="0.2">
      <c r="A2091" s="9" t="s">
        <v>4440</v>
      </c>
      <c r="B2091" t="s">
        <v>4441</v>
      </c>
      <c r="C2091" s="8">
        <v>45596</v>
      </c>
      <c r="D2091" t="s">
        <v>258</v>
      </c>
      <c r="E2091">
        <v>29039</v>
      </c>
    </row>
    <row r="2092" spans="1:5" x14ac:dyDescent="0.2">
      <c r="A2092" s="9" t="s">
        <v>4442</v>
      </c>
      <c r="B2092" t="s">
        <v>4443</v>
      </c>
      <c r="C2092" s="8">
        <v>45387</v>
      </c>
      <c r="D2092" t="s">
        <v>188</v>
      </c>
      <c r="E2092">
        <v>29040</v>
      </c>
    </row>
    <row r="2093" spans="1:5" x14ac:dyDescent="0.2">
      <c r="A2093" s="9" t="s">
        <v>4444</v>
      </c>
      <c r="B2093" t="s">
        <v>4445</v>
      </c>
      <c r="C2093" s="8">
        <v>45641</v>
      </c>
      <c r="D2093" t="s">
        <v>258</v>
      </c>
      <c r="E2093">
        <v>29020</v>
      </c>
    </row>
    <row r="2094" spans="1:5" x14ac:dyDescent="0.2">
      <c r="A2094" s="9" t="s">
        <v>4446</v>
      </c>
      <c r="B2094" t="s">
        <v>4447</v>
      </c>
      <c r="C2094" s="8">
        <v>46803</v>
      </c>
      <c r="D2094" t="s">
        <v>188</v>
      </c>
      <c r="E2094">
        <v>29016</v>
      </c>
    </row>
    <row r="2095" spans="1:5" x14ac:dyDescent="0.2">
      <c r="A2095" s="9" t="s">
        <v>4448</v>
      </c>
      <c r="B2095" t="s">
        <v>4449</v>
      </c>
      <c r="C2095" s="8">
        <v>47020</v>
      </c>
      <c r="D2095" t="s">
        <v>188</v>
      </c>
      <c r="E2095">
        <v>29036</v>
      </c>
    </row>
    <row r="2096" spans="1:5" x14ac:dyDescent="0.2">
      <c r="A2096" s="9" t="s">
        <v>4450</v>
      </c>
      <c r="B2096" t="s">
        <v>4451</v>
      </c>
      <c r="C2096" s="8">
        <v>46970</v>
      </c>
      <c r="D2096" t="s">
        <v>188</v>
      </c>
      <c r="E2096">
        <v>29016</v>
      </c>
    </row>
    <row r="2097" spans="1:5" x14ac:dyDescent="0.2">
      <c r="A2097" s="9" t="s">
        <v>4452</v>
      </c>
      <c r="B2097" t="s">
        <v>4453</v>
      </c>
      <c r="C2097" s="8">
        <v>46092</v>
      </c>
      <c r="D2097" t="s">
        <v>188</v>
      </c>
      <c r="E2097">
        <v>29020</v>
      </c>
    </row>
    <row r="2098" spans="1:5" x14ac:dyDescent="0.2">
      <c r="A2098" s="9" t="s">
        <v>4454</v>
      </c>
      <c r="B2098" t="s">
        <v>4455</v>
      </c>
      <c r="C2098" s="8">
        <v>44386</v>
      </c>
      <c r="D2098" t="s">
        <v>188</v>
      </c>
      <c r="E2098">
        <v>29036</v>
      </c>
    </row>
    <row r="2099" spans="1:5" x14ac:dyDescent="0.2">
      <c r="A2099" s="9" t="s">
        <v>4456</v>
      </c>
      <c r="B2099" t="s">
        <v>4457</v>
      </c>
      <c r="C2099" s="8">
        <v>45188</v>
      </c>
      <c r="D2099" t="s">
        <v>188</v>
      </c>
      <c r="E2099">
        <v>29020</v>
      </c>
    </row>
    <row r="2100" spans="1:5" x14ac:dyDescent="0.2">
      <c r="A2100" s="9" t="s">
        <v>4458</v>
      </c>
      <c r="B2100" t="s">
        <v>4459</v>
      </c>
      <c r="C2100" s="8">
        <v>45053</v>
      </c>
      <c r="D2100" t="s">
        <v>188</v>
      </c>
      <c r="E2100">
        <v>29073</v>
      </c>
    </row>
    <row r="2101" spans="1:5" x14ac:dyDescent="0.2">
      <c r="A2101" s="9" t="s">
        <v>4460</v>
      </c>
      <c r="B2101" t="s">
        <v>4461</v>
      </c>
      <c r="C2101" s="8">
        <v>45344</v>
      </c>
      <c r="D2101" t="s">
        <v>188</v>
      </c>
      <c r="E2101">
        <v>29038</v>
      </c>
    </row>
    <row r="2102" spans="1:5" x14ac:dyDescent="0.2">
      <c r="A2102" s="9" t="s">
        <v>4462</v>
      </c>
      <c r="B2102" t="s">
        <v>4463</v>
      </c>
      <c r="C2102" s="8">
        <v>45796</v>
      </c>
      <c r="D2102" t="s">
        <v>188</v>
      </c>
      <c r="E2102">
        <v>29072</v>
      </c>
    </row>
    <row r="2103" spans="1:5" x14ac:dyDescent="0.2">
      <c r="A2103" s="9" t="s">
        <v>4464</v>
      </c>
      <c r="B2103" t="s">
        <v>4465</v>
      </c>
      <c r="C2103" s="8">
        <v>45924</v>
      </c>
      <c r="D2103" t="s">
        <v>188</v>
      </c>
      <c r="E2103">
        <v>29072</v>
      </c>
    </row>
    <row r="2104" spans="1:5" x14ac:dyDescent="0.2">
      <c r="A2104" s="9" t="s">
        <v>4466</v>
      </c>
      <c r="B2104" t="s">
        <v>4467</v>
      </c>
      <c r="C2104" s="8">
        <v>46155</v>
      </c>
      <c r="D2104" t="s">
        <v>188</v>
      </c>
      <c r="E2104">
        <v>29006</v>
      </c>
    </row>
    <row r="2105" spans="1:5" x14ac:dyDescent="0.2">
      <c r="A2105" s="9" t="s">
        <v>4468</v>
      </c>
      <c r="B2105" t="s">
        <v>4469</v>
      </c>
      <c r="C2105" s="8">
        <v>45711</v>
      </c>
      <c r="D2105" t="s">
        <v>188</v>
      </c>
      <c r="E2105">
        <v>29063</v>
      </c>
    </row>
    <row r="2106" spans="1:5" x14ac:dyDescent="0.2">
      <c r="A2106" s="9" t="s">
        <v>4470</v>
      </c>
      <c r="B2106" t="s">
        <v>4471</v>
      </c>
      <c r="C2106" s="8">
        <v>47195</v>
      </c>
      <c r="D2106" t="s">
        <v>188</v>
      </c>
      <c r="E2106">
        <v>29067</v>
      </c>
    </row>
    <row r="2107" spans="1:5" x14ac:dyDescent="0.2">
      <c r="A2107" s="9" t="s">
        <v>5211</v>
      </c>
      <c r="B2107" t="s">
        <v>4302</v>
      </c>
      <c r="C2107" s="8">
        <v>47497</v>
      </c>
      <c r="D2107" t="s">
        <v>188</v>
      </c>
      <c r="E2107">
        <v>29016</v>
      </c>
    </row>
    <row r="2108" spans="1:5" x14ac:dyDescent="0.2">
      <c r="A2108" s="9" t="s">
        <v>4472</v>
      </c>
      <c r="B2108" t="s">
        <v>4473</v>
      </c>
      <c r="C2108" s="8">
        <v>45344</v>
      </c>
      <c r="D2108" t="s">
        <v>188</v>
      </c>
      <c r="E2108">
        <v>29036</v>
      </c>
    </row>
    <row r="2109" spans="1:5" x14ac:dyDescent="0.2">
      <c r="A2109" s="9" t="s">
        <v>5212</v>
      </c>
      <c r="B2109" t="s">
        <v>2841</v>
      </c>
      <c r="C2109" s="8">
        <v>47413</v>
      </c>
      <c r="D2109" t="s">
        <v>188</v>
      </c>
      <c r="E2109" t="s">
        <v>2842</v>
      </c>
    </row>
    <row r="2110" spans="1:5" x14ac:dyDescent="0.2">
      <c r="A2110" s="9" t="s">
        <v>4475</v>
      </c>
      <c r="B2110" t="s">
        <v>4476</v>
      </c>
      <c r="C2110" s="8">
        <v>45276</v>
      </c>
      <c r="D2110" t="s">
        <v>188</v>
      </c>
      <c r="E2110">
        <v>29067</v>
      </c>
    </row>
    <row r="2111" spans="1:5" x14ac:dyDescent="0.2">
      <c r="A2111" s="9" t="s">
        <v>4477</v>
      </c>
      <c r="B2111" t="s">
        <v>4478</v>
      </c>
      <c r="C2111" s="8">
        <v>45022</v>
      </c>
      <c r="D2111" t="s">
        <v>188</v>
      </c>
      <c r="E2111">
        <v>29071</v>
      </c>
    </row>
    <row r="2112" spans="1:5" x14ac:dyDescent="0.2">
      <c r="A2112" s="9" t="s">
        <v>4479</v>
      </c>
      <c r="B2112" t="s">
        <v>4480</v>
      </c>
      <c r="C2112" s="8">
        <v>47305</v>
      </c>
      <c r="D2112" t="s">
        <v>247</v>
      </c>
      <c r="E2112">
        <v>29065</v>
      </c>
    </row>
    <row r="2113" spans="1:5" x14ac:dyDescent="0.2">
      <c r="A2113" s="9" t="s">
        <v>4481</v>
      </c>
      <c r="B2113" t="s">
        <v>4482</v>
      </c>
      <c r="C2113" s="8">
        <v>47467</v>
      </c>
      <c r="D2113" t="s">
        <v>244</v>
      </c>
      <c r="E2113">
        <v>29054</v>
      </c>
    </row>
    <row r="2114" spans="1:5" x14ac:dyDescent="0.2">
      <c r="A2114" s="9" t="s">
        <v>4483</v>
      </c>
      <c r="B2114" t="s">
        <v>4484</v>
      </c>
      <c r="C2114" s="8">
        <v>46772</v>
      </c>
      <c r="E2114">
        <v>29067</v>
      </c>
    </row>
    <row r="2115" spans="1:5" x14ac:dyDescent="0.2">
      <c r="A2115" s="9" t="s">
        <v>5213</v>
      </c>
      <c r="B2115" t="s">
        <v>5214</v>
      </c>
      <c r="C2115" s="8">
        <v>46527</v>
      </c>
      <c r="D2115" t="s">
        <v>247</v>
      </c>
      <c r="E2115">
        <v>29063</v>
      </c>
    </row>
    <row r="2116" spans="1:5" x14ac:dyDescent="0.2">
      <c r="A2116" s="9" t="s">
        <v>4485</v>
      </c>
      <c r="B2116" t="s">
        <v>4486</v>
      </c>
      <c r="C2116" s="8">
        <v>47067</v>
      </c>
      <c r="D2116" t="s">
        <v>188</v>
      </c>
      <c r="E2116">
        <v>29073</v>
      </c>
    </row>
    <row r="2117" spans="1:5" x14ac:dyDescent="0.2">
      <c r="A2117" s="9" t="s">
        <v>4487</v>
      </c>
      <c r="B2117" t="s">
        <v>4488</v>
      </c>
      <c r="C2117" s="8">
        <v>47583</v>
      </c>
      <c r="D2117" t="s">
        <v>188</v>
      </c>
      <c r="E2117">
        <v>29016</v>
      </c>
    </row>
    <row r="2118" spans="1:5" x14ac:dyDescent="0.2">
      <c r="A2118" s="9" t="s">
        <v>4489</v>
      </c>
      <c r="B2118" t="s">
        <v>4490</v>
      </c>
      <c r="C2118" s="8">
        <v>46645</v>
      </c>
      <c r="D2118" t="s">
        <v>247</v>
      </c>
      <c r="E2118">
        <v>29070</v>
      </c>
    </row>
    <row r="2119" spans="1:5" x14ac:dyDescent="0.2">
      <c r="A2119" s="9" t="s">
        <v>4491</v>
      </c>
      <c r="B2119" t="s">
        <v>4492</v>
      </c>
      <c r="C2119" s="8">
        <v>47071</v>
      </c>
      <c r="D2119" t="s">
        <v>244</v>
      </c>
      <c r="E2119">
        <v>29036</v>
      </c>
    </row>
    <row r="2120" spans="1:5" x14ac:dyDescent="0.2">
      <c r="A2120" s="9" t="s">
        <v>4493</v>
      </c>
      <c r="B2120" t="s">
        <v>4494</v>
      </c>
      <c r="C2120" s="8">
        <v>45379</v>
      </c>
      <c r="D2120" t="s">
        <v>188</v>
      </c>
      <c r="E2120">
        <v>29045</v>
      </c>
    </row>
    <row r="2121" spans="1:5" x14ac:dyDescent="0.2">
      <c r="A2121" s="9" t="s">
        <v>4495</v>
      </c>
      <c r="B2121" t="s">
        <v>4496</v>
      </c>
      <c r="C2121" s="8">
        <v>45008</v>
      </c>
      <c r="D2121" t="s">
        <v>247</v>
      </c>
      <c r="E2121" t="s">
        <v>4497</v>
      </c>
    </row>
    <row r="2122" spans="1:5" x14ac:dyDescent="0.2">
      <c r="A2122" s="9" t="s">
        <v>4498</v>
      </c>
      <c r="B2122" t="s">
        <v>4499</v>
      </c>
      <c r="C2122" s="8">
        <v>46717</v>
      </c>
      <c r="D2122" t="s">
        <v>188</v>
      </c>
      <c r="E2122">
        <v>29020</v>
      </c>
    </row>
    <row r="2123" spans="1:5" x14ac:dyDescent="0.2">
      <c r="A2123" s="9" t="s">
        <v>4500</v>
      </c>
      <c r="B2123" t="s">
        <v>4501</v>
      </c>
      <c r="C2123" s="8">
        <v>47052</v>
      </c>
      <c r="D2123" t="s">
        <v>188</v>
      </c>
      <c r="E2123">
        <v>29072</v>
      </c>
    </row>
    <row r="2124" spans="1:5" x14ac:dyDescent="0.2">
      <c r="A2124" s="9" t="s">
        <v>4502</v>
      </c>
      <c r="B2124" t="s">
        <v>4503</v>
      </c>
      <c r="C2124" s="8">
        <v>45481</v>
      </c>
      <c r="D2124" t="s">
        <v>247</v>
      </c>
      <c r="E2124">
        <v>29070</v>
      </c>
    </row>
    <row r="2125" spans="1:5" x14ac:dyDescent="0.2">
      <c r="A2125" s="9" t="s">
        <v>4504</v>
      </c>
      <c r="B2125" t="s">
        <v>4505</v>
      </c>
      <c r="C2125" s="8">
        <v>46592</v>
      </c>
      <c r="D2125" t="s">
        <v>244</v>
      </c>
      <c r="E2125">
        <v>29072</v>
      </c>
    </row>
    <row r="2126" spans="1:5" x14ac:dyDescent="0.2">
      <c r="A2126" s="9" t="s">
        <v>4506</v>
      </c>
      <c r="B2126" t="s">
        <v>4507</v>
      </c>
      <c r="C2126" s="8">
        <v>45698</v>
      </c>
      <c r="D2126" t="s">
        <v>247</v>
      </c>
      <c r="E2126">
        <v>29070</v>
      </c>
    </row>
    <row r="2127" spans="1:5" x14ac:dyDescent="0.2">
      <c r="A2127" s="9" t="s">
        <v>5215</v>
      </c>
      <c r="B2127" t="s">
        <v>2746</v>
      </c>
      <c r="C2127" s="8">
        <v>47497</v>
      </c>
      <c r="D2127" t="s">
        <v>244</v>
      </c>
      <c r="E2127">
        <v>29036</v>
      </c>
    </row>
    <row r="2128" spans="1:5" x14ac:dyDescent="0.2">
      <c r="A2128" s="9" t="s">
        <v>4508</v>
      </c>
      <c r="B2128" t="s">
        <v>4509</v>
      </c>
      <c r="C2128" s="8">
        <v>46448</v>
      </c>
      <c r="D2128" t="s">
        <v>247</v>
      </c>
      <c r="E2128">
        <v>29073</v>
      </c>
    </row>
    <row r="2129" spans="1:5" x14ac:dyDescent="0.2">
      <c r="A2129" s="9" t="s">
        <v>4510</v>
      </c>
      <c r="B2129" t="s">
        <v>4511</v>
      </c>
      <c r="C2129" s="8">
        <v>45731</v>
      </c>
      <c r="D2129" t="s">
        <v>247</v>
      </c>
      <c r="E2129">
        <v>29072</v>
      </c>
    </row>
    <row r="2130" spans="1:5" x14ac:dyDescent="0.2">
      <c r="A2130" s="9" t="s">
        <v>4512</v>
      </c>
      <c r="B2130" t="s">
        <v>4513</v>
      </c>
      <c r="C2130" s="8">
        <v>45997</v>
      </c>
      <c r="D2130" t="s">
        <v>247</v>
      </c>
      <c r="E2130">
        <v>29072</v>
      </c>
    </row>
    <row r="2131" spans="1:5" x14ac:dyDescent="0.2">
      <c r="A2131" s="9" t="s">
        <v>4514</v>
      </c>
      <c r="B2131" t="s">
        <v>4515</v>
      </c>
      <c r="C2131" s="8">
        <v>46823</v>
      </c>
      <c r="D2131" t="s">
        <v>188</v>
      </c>
      <c r="E2131">
        <v>29063</v>
      </c>
    </row>
    <row r="2132" spans="1:5" x14ac:dyDescent="0.2">
      <c r="A2132" s="9" t="s">
        <v>4516</v>
      </c>
      <c r="B2132" t="s">
        <v>4517</v>
      </c>
      <c r="C2132" s="8">
        <v>43612</v>
      </c>
      <c r="D2132" t="s">
        <v>244</v>
      </c>
      <c r="E2132">
        <v>29063</v>
      </c>
    </row>
    <row r="2133" spans="1:5" x14ac:dyDescent="0.2">
      <c r="A2133" s="9" t="s">
        <v>4518</v>
      </c>
      <c r="B2133" t="s">
        <v>4519</v>
      </c>
      <c r="C2133" s="8">
        <v>45667</v>
      </c>
      <c r="D2133" t="s">
        <v>244</v>
      </c>
      <c r="E2133">
        <v>29073</v>
      </c>
    </row>
    <row r="2134" spans="1:5" x14ac:dyDescent="0.2">
      <c r="A2134" s="9" t="s">
        <v>4520</v>
      </c>
      <c r="B2134" t="s">
        <v>4521</v>
      </c>
      <c r="C2134" s="8">
        <v>45864</v>
      </c>
      <c r="D2134" t="s">
        <v>244</v>
      </c>
      <c r="E2134">
        <v>29072</v>
      </c>
    </row>
    <row r="2135" spans="1:5" x14ac:dyDescent="0.2">
      <c r="A2135" s="9" t="s">
        <v>4522</v>
      </c>
      <c r="B2135" t="s">
        <v>4523</v>
      </c>
      <c r="C2135" s="8">
        <v>47400</v>
      </c>
      <c r="D2135" t="s">
        <v>244</v>
      </c>
      <c r="E2135">
        <v>29073</v>
      </c>
    </row>
    <row r="2136" spans="1:5" x14ac:dyDescent="0.2">
      <c r="A2136" s="9" t="s">
        <v>4524</v>
      </c>
      <c r="B2136" t="s">
        <v>4525</v>
      </c>
      <c r="C2136" s="8">
        <v>45429</v>
      </c>
      <c r="D2136" t="s">
        <v>188</v>
      </c>
      <c r="E2136">
        <v>29073</v>
      </c>
    </row>
    <row r="2137" spans="1:5" x14ac:dyDescent="0.2">
      <c r="A2137" s="9" t="s">
        <v>4526</v>
      </c>
      <c r="B2137" t="s">
        <v>4527</v>
      </c>
      <c r="C2137" s="8">
        <v>46191</v>
      </c>
      <c r="D2137" t="s">
        <v>188</v>
      </c>
      <c r="E2137" t="s">
        <v>4528</v>
      </c>
    </row>
    <row r="2138" spans="1:5" x14ac:dyDescent="0.2">
      <c r="A2138" s="9" t="s">
        <v>4529</v>
      </c>
      <c r="B2138" t="s">
        <v>4530</v>
      </c>
      <c r="C2138" s="8">
        <v>44646</v>
      </c>
      <c r="D2138" t="s">
        <v>244</v>
      </c>
      <c r="E2138">
        <v>29073</v>
      </c>
    </row>
    <row r="2139" spans="1:5" x14ac:dyDescent="0.2">
      <c r="A2139" s="9" t="s">
        <v>4531</v>
      </c>
      <c r="B2139" t="s">
        <v>4532</v>
      </c>
      <c r="C2139" s="8">
        <v>44004</v>
      </c>
      <c r="D2139" t="s">
        <v>188</v>
      </c>
      <c r="E2139">
        <v>29010</v>
      </c>
    </row>
    <row r="2140" spans="1:5" x14ac:dyDescent="0.2">
      <c r="A2140" s="9" t="s">
        <v>4533</v>
      </c>
      <c r="B2140" t="s">
        <v>4534</v>
      </c>
      <c r="C2140" s="8">
        <v>46941</v>
      </c>
      <c r="D2140" t="s">
        <v>244</v>
      </c>
      <c r="E2140">
        <v>29073</v>
      </c>
    </row>
    <row r="2141" spans="1:5" x14ac:dyDescent="0.2">
      <c r="A2141" s="9" t="s">
        <v>4535</v>
      </c>
      <c r="B2141" t="s">
        <v>4536</v>
      </c>
      <c r="C2141" s="8">
        <v>46113</v>
      </c>
      <c r="D2141" t="s">
        <v>244</v>
      </c>
      <c r="E2141">
        <v>29072</v>
      </c>
    </row>
    <row r="2142" spans="1:5" x14ac:dyDescent="0.2">
      <c r="A2142" s="9" t="s">
        <v>4537</v>
      </c>
      <c r="B2142" t="s">
        <v>4538</v>
      </c>
      <c r="C2142" s="8">
        <v>46897</v>
      </c>
      <c r="D2142" t="s">
        <v>244</v>
      </c>
      <c r="E2142">
        <v>29067</v>
      </c>
    </row>
    <row r="2143" spans="1:5" x14ac:dyDescent="0.2">
      <c r="A2143" s="9" t="s">
        <v>4539</v>
      </c>
      <c r="B2143" t="s">
        <v>4540</v>
      </c>
      <c r="C2143" s="8">
        <v>45081</v>
      </c>
      <c r="D2143" t="s">
        <v>258</v>
      </c>
      <c r="E2143">
        <v>29036</v>
      </c>
    </row>
    <row r="2144" spans="1:5" x14ac:dyDescent="0.2">
      <c r="A2144" s="9" t="s">
        <v>4541</v>
      </c>
      <c r="B2144" t="s">
        <v>4542</v>
      </c>
      <c r="C2144" s="8">
        <v>45008</v>
      </c>
      <c r="D2144" t="s">
        <v>188</v>
      </c>
      <c r="E2144">
        <v>29073</v>
      </c>
    </row>
    <row r="2145" spans="1:5" x14ac:dyDescent="0.2">
      <c r="A2145" s="9" t="s">
        <v>4543</v>
      </c>
      <c r="B2145" t="s">
        <v>4544</v>
      </c>
      <c r="C2145" s="8">
        <v>46694</v>
      </c>
      <c r="D2145" t="s">
        <v>244</v>
      </c>
      <c r="E2145">
        <v>29054</v>
      </c>
    </row>
    <row r="2146" spans="1:5" x14ac:dyDescent="0.2">
      <c r="A2146" s="9" t="s">
        <v>4545</v>
      </c>
      <c r="B2146" t="s">
        <v>4546</v>
      </c>
      <c r="C2146" s="8">
        <v>46874</v>
      </c>
      <c r="D2146" t="s">
        <v>258</v>
      </c>
      <c r="E2146">
        <v>29075</v>
      </c>
    </row>
    <row r="2147" spans="1:5" x14ac:dyDescent="0.2">
      <c r="A2147" s="9" t="s">
        <v>4547</v>
      </c>
      <c r="B2147" t="s">
        <v>4548</v>
      </c>
      <c r="C2147" s="8">
        <v>45401</v>
      </c>
      <c r="D2147" t="s">
        <v>244</v>
      </c>
      <c r="E2147" t="s">
        <v>4549</v>
      </c>
    </row>
    <row r="2148" spans="1:5" x14ac:dyDescent="0.2">
      <c r="A2148" s="9" t="s">
        <v>4550</v>
      </c>
      <c r="B2148" t="s">
        <v>4551</v>
      </c>
      <c r="C2148" s="8">
        <v>45961</v>
      </c>
      <c r="D2148" t="s">
        <v>247</v>
      </c>
      <c r="E2148">
        <v>29067</v>
      </c>
    </row>
    <row r="2149" spans="1:5" x14ac:dyDescent="0.2">
      <c r="A2149" s="9" t="s">
        <v>4552</v>
      </c>
      <c r="B2149" t="s">
        <v>4553</v>
      </c>
      <c r="C2149" s="8">
        <v>44400</v>
      </c>
      <c r="D2149" t="s">
        <v>244</v>
      </c>
      <c r="E2149">
        <v>29070</v>
      </c>
    </row>
    <row r="2150" spans="1:5" x14ac:dyDescent="0.2">
      <c r="A2150" s="9" t="s">
        <v>4554</v>
      </c>
      <c r="B2150" t="s">
        <v>4555</v>
      </c>
      <c r="C2150" s="8">
        <v>47053</v>
      </c>
      <c r="D2150" t="s">
        <v>244</v>
      </c>
      <c r="E2150">
        <v>29055</v>
      </c>
    </row>
    <row r="2151" spans="1:5" x14ac:dyDescent="0.2">
      <c r="A2151" s="9" t="s">
        <v>4556</v>
      </c>
      <c r="B2151" t="s">
        <v>4557</v>
      </c>
      <c r="C2151" s="8">
        <v>45309</v>
      </c>
      <c r="D2151" t="s">
        <v>244</v>
      </c>
      <c r="E2151">
        <v>29040</v>
      </c>
    </row>
    <row r="2152" spans="1:5" x14ac:dyDescent="0.2">
      <c r="A2152" s="9" t="s">
        <v>4558</v>
      </c>
      <c r="B2152" t="s">
        <v>4559</v>
      </c>
      <c r="C2152" s="8">
        <v>46901</v>
      </c>
      <c r="D2152" t="s">
        <v>244</v>
      </c>
      <c r="E2152">
        <v>29070</v>
      </c>
    </row>
    <row r="2153" spans="1:5" x14ac:dyDescent="0.2">
      <c r="A2153" s="9" t="s">
        <v>4560</v>
      </c>
      <c r="B2153" t="s">
        <v>4561</v>
      </c>
      <c r="C2153" s="8">
        <v>47422</v>
      </c>
      <c r="D2153" t="s">
        <v>188</v>
      </c>
      <c r="E2153">
        <v>29020</v>
      </c>
    </row>
    <row r="2154" spans="1:5" x14ac:dyDescent="0.2">
      <c r="A2154" s="9" t="s">
        <v>4562</v>
      </c>
      <c r="B2154" t="s">
        <v>4563</v>
      </c>
      <c r="C2154" s="8">
        <v>45808</v>
      </c>
      <c r="D2154" t="s">
        <v>247</v>
      </c>
      <c r="E2154">
        <v>29072</v>
      </c>
    </row>
    <row r="2155" spans="1:5" x14ac:dyDescent="0.2">
      <c r="A2155" s="9" t="s">
        <v>4564</v>
      </c>
      <c r="B2155" t="s">
        <v>4565</v>
      </c>
      <c r="C2155" s="8">
        <v>46081</v>
      </c>
      <c r="D2155" t="s">
        <v>244</v>
      </c>
      <c r="E2155" t="s">
        <v>4566</v>
      </c>
    </row>
    <row r="2156" spans="1:5" x14ac:dyDescent="0.2">
      <c r="A2156" s="9" t="s">
        <v>4567</v>
      </c>
      <c r="B2156" t="s">
        <v>4568</v>
      </c>
      <c r="C2156" s="8">
        <v>46815</v>
      </c>
      <c r="D2156" t="s">
        <v>188</v>
      </c>
      <c r="E2156">
        <v>29063</v>
      </c>
    </row>
    <row r="2157" spans="1:5" x14ac:dyDescent="0.2">
      <c r="A2157" s="9" t="s">
        <v>4569</v>
      </c>
      <c r="B2157" t="s">
        <v>4570</v>
      </c>
      <c r="C2157" s="8">
        <v>45884</v>
      </c>
      <c r="D2157" t="s">
        <v>247</v>
      </c>
      <c r="E2157">
        <v>29040</v>
      </c>
    </row>
    <row r="2158" spans="1:5" x14ac:dyDescent="0.2">
      <c r="A2158" s="9" t="s">
        <v>4571</v>
      </c>
      <c r="B2158" t="s">
        <v>4572</v>
      </c>
      <c r="C2158" s="8">
        <v>46836</v>
      </c>
      <c r="D2158" t="s">
        <v>244</v>
      </c>
      <c r="E2158">
        <v>29036</v>
      </c>
    </row>
    <row r="2159" spans="1:5" x14ac:dyDescent="0.2">
      <c r="A2159" s="9" t="s">
        <v>4573</v>
      </c>
      <c r="B2159" t="s">
        <v>4574</v>
      </c>
      <c r="C2159" s="8">
        <v>46800</v>
      </c>
      <c r="D2159" t="s">
        <v>244</v>
      </c>
      <c r="E2159">
        <v>29070</v>
      </c>
    </row>
    <row r="2160" spans="1:5" x14ac:dyDescent="0.2">
      <c r="A2160" s="9" t="s">
        <v>4575</v>
      </c>
      <c r="B2160" t="s">
        <v>4576</v>
      </c>
      <c r="C2160" s="8">
        <v>44016</v>
      </c>
      <c r="D2160" t="s">
        <v>188</v>
      </c>
      <c r="E2160">
        <v>29070</v>
      </c>
    </row>
    <row r="2161" spans="1:5" x14ac:dyDescent="0.2">
      <c r="A2161" s="9" t="s">
        <v>4577</v>
      </c>
      <c r="B2161" t="s">
        <v>4578</v>
      </c>
      <c r="C2161" s="8">
        <v>46157</v>
      </c>
      <c r="D2161" t="s">
        <v>244</v>
      </c>
      <c r="E2161">
        <v>29009</v>
      </c>
    </row>
    <row r="2162" spans="1:5" x14ac:dyDescent="0.2">
      <c r="A2162" s="9" t="s">
        <v>4579</v>
      </c>
      <c r="B2162" t="s">
        <v>4580</v>
      </c>
      <c r="C2162" s="8">
        <v>46260</v>
      </c>
      <c r="D2162" t="s">
        <v>244</v>
      </c>
      <c r="E2162" t="s">
        <v>4581</v>
      </c>
    </row>
    <row r="2163" spans="1:5" x14ac:dyDescent="0.2">
      <c r="A2163" s="9" t="s">
        <v>4582</v>
      </c>
      <c r="B2163" t="s">
        <v>4583</v>
      </c>
      <c r="C2163" s="8">
        <v>45281</v>
      </c>
      <c r="D2163" t="s">
        <v>258</v>
      </c>
      <c r="E2163">
        <v>29045</v>
      </c>
    </row>
    <row r="2164" spans="1:5" x14ac:dyDescent="0.2">
      <c r="A2164" s="9" t="s">
        <v>4584</v>
      </c>
      <c r="B2164" t="s">
        <v>4585</v>
      </c>
      <c r="C2164" s="8">
        <v>44994</v>
      </c>
      <c r="D2164" t="s">
        <v>244</v>
      </c>
      <c r="E2164" t="s">
        <v>4586</v>
      </c>
    </row>
    <row r="2165" spans="1:5" x14ac:dyDescent="0.2">
      <c r="A2165" s="9" t="s">
        <v>4587</v>
      </c>
      <c r="B2165" t="s">
        <v>4588</v>
      </c>
      <c r="C2165" s="8">
        <v>43850</v>
      </c>
      <c r="D2165" t="s">
        <v>244</v>
      </c>
      <c r="E2165">
        <v>29072</v>
      </c>
    </row>
    <row r="2166" spans="1:5" x14ac:dyDescent="0.2">
      <c r="A2166" s="9" t="s">
        <v>4589</v>
      </c>
      <c r="B2166" t="s">
        <v>4590</v>
      </c>
      <c r="C2166" s="8">
        <v>43341</v>
      </c>
      <c r="D2166" t="s">
        <v>247</v>
      </c>
      <c r="E2166" t="s">
        <v>4591</v>
      </c>
    </row>
    <row r="2167" spans="1:5" x14ac:dyDescent="0.2">
      <c r="A2167" s="9" t="s">
        <v>4592</v>
      </c>
      <c r="B2167" t="s">
        <v>4593</v>
      </c>
      <c r="C2167" s="8">
        <v>44008</v>
      </c>
      <c r="D2167" t="s">
        <v>244</v>
      </c>
      <c r="E2167">
        <v>29036</v>
      </c>
    </row>
    <row r="2168" spans="1:5" x14ac:dyDescent="0.2">
      <c r="A2168" s="9" t="s">
        <v>4594</v>
      </c>
      <c r="B2168" t="s">
        <v>4595</v>
      </c>
      <c r="C2168" s="8">
        <v>46912</v>
      </c>
      <c r="D2168" t="s">
        <v>247</v>
      </c>
      <c r="E2168">
        <v>29003</v>
      </c>
    </row>
    <row r="2169" spans="1:5" x14ac:dyDescent="0.2">
      <c r="A2169" s="9" t="s">
        <v>4596</v>
      </c>
      <c r="B2169" t="s">
        <v>4597</v>
      </c>
      <c r="C2169" s="8">
        <v>43311</v>
      </c>
      <c r="D2169" t="s">
        <v>244</v>
      </c>
      <c r="E2169">
        <v>29016</v>
      </c>
    </row>
    <row r="2170" spans="1:5" x14ac:dyDescent="0.2">
      <c r="A2170" s="9" t="s">
        <v>4598</v>
      </c>
      <c r="B2170" t="s">
        <v>4599</v>
      </c>
      <c r="C2170" s="8">
        <v>46983</v>
      </c>
      <c r="D2170" t="s">
        <v>188</v>
      </c>
      <c r="E2170">
        <v>29072</v>
      </c>
    </row>
    <row r="2171" spans="1:5" x14ac:dyDescent="0.2">
      <c r="A2171" s="9" t="s">
        <v>4600</v>
      </c>
      <c r="B2171" t="s">
        <v>4601</v>
      </c>
      <c r="C2171" s="8">
        <v>44763</v>
      </c>
      <c r="D2171" t="s">
        <v>188</v>
      </c>
      <c r="E2171">
        <v>29040</v>
      </c>
    </row>
    <row r="2172" spans="1:5" x14ac:dyDescent="0.2">
      <c r="A2172" s="9" t="s">
        <v>4602</v>
      </c>
      <c r="B2172" t="s">
        <v>4603</v>
      </c>
      <c r="C2172" s="8">
        <v>46913</v>
      </c>
      <c r="D2172" t="s">
        <v>247</v>
      </c>
      <c r="E2172">
        <v>29053</v>
      </c>
    </row>
    <row r="2173" spans="1:5" x14ac:dyDescent="0.2">
      <c r="A2173" s="9" t="s">
        <v>4604</v>
      </c>
      <c r="B2173" t="s">
        <v>4605</v>
      </c>
      <c r="C2173" s="8">
        <v>44924</v>
      </c>
      <c r="D2173" t="s">
        <v>244</v>
      </c>
      <c r="E2173">
        <v>29053</v>
      </c>
    </row>
    <row r="2174" spans="1:5" x14ac:dyDescent="0.2">
      <c r="A2174" s="9" t="s">
        <v>4606</v>
      </c>
      <c r="B2174" t="s">
        <v>4607</v>
      </c>
      <c r="C2174" s="8">
        <v>47136</v>
      </c>
      <c r="D2174" t="s">
        <v>247</v>
      </c>
      <c r="E2174">
        <v>29063</v>
      </c>
    </row>
    <row r="2175" spans="1:5" x14ac:dyDescent="0.2">
      <c r="A2175" s="9" t="s">
        <v>4608</v>
      </c>
      <c r="B2175" t="s">
        <v>4609</v>
      </c>
      <c r="C2175" s="8">
        <v>46488</v>
      </c>
      <c r="D2175" t="s">
        <v>244</v>
      </c>
      <c r="E2175">
        <v>29072</v>
      </c>
    </row>
    <row r="2176" spans="1:5" x14ac:dyDescent="0.2">
      <c r="A2176" s="9" t="s">
        <v>4610</v>
      </c>
      <c r="B2176" t="s">
        <v>4611</v>
      </c>
      <c r="C2176" s="8">
        <v>44609</v>
      </c>
      <c r="D2176" t="s">
        <v>188</v>
      </c>
      <c r="E2176">
        <v>29032</v>
      </c>
    </row>
    <row r="2177" spans="1:5" x14ac:dyDescent="0.2">
      <c r="A2177" s="9" t="s">
        <v>4612</v>
      </c>
      <c r="B2177" t="s">
        <v>4613</v>
      </c>
      <c r="C2177" s="8">
        <v>45373</v>
      </c>
      <c r="D2177" t="s">
        <v>188</v>
      </c>
      <c r="E2177" t="s">
        <v>4614</v>
      </c>
    </row>
    <row r="2178" spans="1:5" x14ac:dyDescent="0.2">
      <c r="A2178" s="9" t="s">
        <v>4615</v>
      </c>
      <c r="B2178" t="s">
        <v>4616</v>
      </c>
      <c r="C2178" s="8">
        <v>46400</v>
      </c>
      <c r="D2178" t="s">
        <v>188</v>
      </c>
      <c r="E2178">
        <v>29036</v>
      </c>
    </row>
    <row r="2179" spans="1:5" x14ac:dyDescent="0.2">
      <c r="A2179" s="9" t="s">
        <v>4617</v>
      </c>
      <c r="B2179" t="s">
        <v>4618</v>
      </c>
      <c r="C2179" s="8">
        <v>45932</v>
      </c>
      <c r="D2179" t="s">
        <v>188</v>
      </c>
      <c r="E2179">
        <v>29078</v>
      </c>
    </row>
    <row r="2180" spans="1:5" x14ac:dyDescent="0.2">
      <c r="A2180" s="9" t="s">
        <v>4619</v>
      </c>
      <c r="B2180" t="s">
        <v>4620</v>
      </c>
      <c r="C2180" s="8">
        <v>44208</v>
      </c>
      <c r="D2180" t="s">
        <v>247</v>
      </c>
      <c r="E2180">
        <v>29063</v>
      </c>
    </row>
    <row r="2181" spans="1:5" x14ac:dyDescent="0.2">
      <c r="A2181" s="9" t="s">
        <v>4621</v>
      </c>
      <c r="B2181" t="s">
        <v>4622</v>
      </c>
      <c r="C2181" s="8">
        <v>45288</v>
      </c>
      <c r="D2181" t="s">
        <v>188</v>
      </c>
      <c r="E2181">
        <v>29074</v>
      </c>
    </row>
    <row r="2182" spans="1:5" x14ac:dyDescent="0.2">
      <c r="A2182" s="9" t="s">
        <v>4623</v>
      </c>
      <c r="B2182" t="s">
        <v>4624</v>
      </c>
      <c r="C2182" s="8">
        <v>43987</v>
      </c>
      <c r="D2182" t="s">
        <v>247</v>
      </c>
      <c r="E2182">
        <v>29071</v>
      </c>
    </row>
    <row r="2183" spans="1:5" x14ac:dyDescent="0.2">
      <c r="A2183" s="9" t="s">
        <v>4625</v>
      </c>
      <c r="B2183" t="s">
        <v>4626</v>
      </c>
      <c r="C2183" s="8">
        <v>47244</v>
      </c>
      <c r="D2183" t="s">
        <v>247</v>
      </c>
      <c r="E2183">
        <v>29016</v>
      </c>
    </row>
    <row r="2184" spans="1:5" x14ac:dyDescent="0.2">
      <c r="A2184" s="9" t="s">
        <v>4627</v>
      </c>
      <c r="B2184" t="s">
        <v>4628</v>
      </c>
      <c r="C2184" s="8">
        <v>44735</v>
      </c>
      <c r="D2184" t="s">
        <v>188</v>
      </c>
      <c r="E2184">
        <v>29063</v>
      </c>
    </row>
    <row r="2185" spans="1:5" x14ac:dyDescent="0.2">
      <c r="A2185" s="9" t="s">
        <v>4629</v>
      </c>
      <c r="B2185" t="s">
        <v>4630</v>
      </c>
      <c r="C2185" s="8">
        <v>44002</v>
      </c>
      <c r="D2185" t="s">
        <v>188</v>
      </c>
      <c r="E2185">
        <v>29006</v>
      </c>
    </row>
    <row r="2186" spans="1:5" x14ac:dyDescent="0.2">
      <c r="A2186" s="9" t="s">
        <v>4631</v>
      </c>
      <c r="B2186" t="s">
        <v>4632</v>
      </c>
      <c r="C2186" s="8">
        <v>44658</v>
      </c>
      <c r="D2186" t="s">
        <v>247</v>
      </c>
      <c r="E2186">
        <v>29063</v>
      </c>
    </row>
    <row r="2187" spans="1:5" x14ac:dyDescent="0.2">
      <c r="A2187" s="9" t="s">
        <v>5216</v>
      </c>
      <c r="B2187" t="s">
        <v>4385</v>
      </c>
      <c r="C2187" s="8">
        <v>47528</v>
      </c>
      <c r="D2187" t="s">
        <v>247</v>
      </c>
      <c r="E2187">
        <v>29073</v>
      </c>
    </row>
    <row r="2188" spans="1:5" x14ac:dyDescent="0.2">
      <c r="A2188" s="9" t="s">
        <v>4633</v>
      </c>
      <c r="B2188" t="s">
        <v>4634</v>
      </c>
      <c r="C2188" s="8">
        <v>46029</v>
      </c>
      <c r="D2188" t="s">
        <v>188</v>
      </c>
      <c r="E2188">
        <v>29016</v>
      </c>
    </row>
    <row r="2189" spans="1:5" x14ac:dyDescent="0.2">
      <c r="A2189" s="9" t="s">
        <v>4635</v>
      </c>
      <c r="B2189" t="s">
        <v>4636</v>
      </c>
      <c r="C2189" s="8">
        <v>46509</v>
      </c>
      <c r="D2189" t="s">
        <v>188</v>
      </c>
      <c r="E2189">
        <v>29073</v>
      </c>
    </row>
    <row r="2190" spans="1:5" x14ac:dyDescent="0.2">
      <c r="A2190" s="9" t="s">
        <v>4637</v>
      </c>
      <c r="B2190" t="s">
        <v>4638</v>
      </c>
      <c r="C2190" s="8">
        <v>44151</v>
      </c>
      <c r="D2190" t="s">
        <v>247</v>
      </c>
      <c r="E2190">
        <v>29073</v>
      </c>
    </row>
    <row r="2191" spans="1:5" x14ac:dyDescent="0.2">
      <c r="A2191" s="9" t="s">
        <v>4639</v>
      </c>
      <c r="B2191" t="s">
        <v>4640</v>
      </c>
      <c r="C2191" s="8">
        <v>44554</v>
      </c>
      <c r="D2191" t="s">
        <v>244</v>
      </c>
      <c r="E2191">
        <v>29078</v>
      </c>
    </row>
    <row r="2192" spans="1:5" x14ac:dyDescent="0.2">
      <c r="A2192" s="9" t="s">
        <v>4641</v>
      </c>
      <c r="B2192" t="s">
        <v>4642</v>
      </c>
      <c r="C2192" s="8">
        <v>44603</v>
      </c>
      <c r="D2192" t="s">
        <v>247</v>
      </c>
      <c r="E2192">
        <v>29078</v>
      </c>
    </row>
    <row r="2193" spans="1:5" x14ac:dyDescent="0.2">
      <c r="A2193" s="9" t="s">
        <v>4643</v>
      </c>
      <c r="B2193" t="s">
        <v>4644</v>
      </c>
      <c r="C2193" s="8">
        <v>45071</v>
      </c>
      <c r="D2193" t="s">
        <v>247</v>
      </c>
      <c r="E2193">
        <v>29031</v>
      </c>
    </row>
    <row r="2194" spans="1:5" x14ac:dyDescent="0.2">
      <c r="A2194" s="9" t="s">
        <v>4645</v>
      </c>
      <c r="B2194" t="s">
        <v>4646</v>
      </c>
      <c r="C2194" s="8">
        <v>44653</v>
      </c>
      <c r="D2194" t="s">
        <v>244</v>
      </c>
      <c r="E2194">
        <v>29036</v>
      </c>
    </row>
    <row r="2195" spans="1:5" x14ac:dyDescent="0.2">
      <c r="A2195" s="9" t="s">
        <v>4647</v>
      </c>
      <c r="B2195" t="s">
        <v>4648</v>
      </c>
      <c r="C2195" s="8">
        <v>45162</v>
      </c>
      <c r="D2195" t="s">
        <v>247</v>
      </c>
      <c r="E2195">
        <v>29016</v>
      </c>
    </row>
    <row r="2196" spans="1:5" x14ac:dyDescent="0.2">
      <c r="A2196" s="9" t="s">
        <v>4649</v>
      </c>
      <c r="B2196" t="s">
        <v>4650</v>
      </c>
      <c r="C2196" s="8">
        <v>45218</v>
      </c>
      <c r="D2196" t="s">
        <v>247</v>
      </c>
      <c r="E2196">
        <v>29006</v>
      </c>
    </row>
    <row r="2197" spans="1:5" x14ac:dyDescent="0.2">
      <c r="A2197" s="9" t="s">
        <v>4651</v>
      </c>
      <c r="B2197" t="s">
        <v>4652</v>
      </c>
      <c r="C2197" s="8">
        <v>45609</v>
      </c>
      <c r="D2197" t="s">
        <v>247</v>
      </c>
      <c r="E2197" t="s">
        <v>4653</v>
      </c>
    </row>
    <row r="2198" spans="1:5" x14ac:dyDescent="0.2">
      <c r="A2198" s="9" t="s">
        <v>4654</v>
      </c>
      <c r="B2198" t="s">
        <v>4655</v>
      </c>
      <c r="C2198" s="8">
        <v>46675</v>
      </c>
      <c r="D2198" t="s">
        <v>258</v>
      </c>
      <c r="E2198" t="s">
        <v>4656</v>
      </c>
    </row>
    <row r="2199" spans="1:5" x14ac:dyDescent="0.2">
      <c r="A2199" s="9" t="s">
        <v>4657</v>
      </c>
      <c r="B2199" t="s">
        <v>4658</v>
      </c>
      <c r="C2199" s="8">
        <v>45534</v>
      </c>
      <c r="D2199" t="s">
        <v>188</v>
      </c>
      <c r="E2199">
        <v>29054</v>
      </c>
    </row>
    <row r="2200" spans="1:5" x14ac:dyDescent="0.2">
      <c r="A2200" s="9" t="s">
        <v>4659</v>
      </c>
      <c r="B2200" t="s">
        <v>4660</v>
      </c>
      <c r="C2200" s="8">
        <v>43839</v>
      </c>
      <c r="D2200" t="s">
        <v>188</v>
      </c>
      <c r="E2200">
        <v>29063</v>
      </c>
    </row>
    <row r="2201" spans="1:5" x14ac:dyDescent="0.2">
      <c r="A2201" s="9" t="s">
        <v>4661</v>
      </c>
      <c r="B2201" t="s">
        <v>4662</v>
      </c>
      <c r="C2201" s="8">
        <v>45313</v>
      </c>
      <c r="D2201" t="s">
        <v>188</v>
      </c>
      <c r="E2201">
        <v>29078</v>
      </c>
    </row>
    <row r="2202" spans="1:5" x14ac:dyDescent="0.2">
      <c r="A2202" s="9" t="s">
        <v>4663</v>
      </c>
      <c r="B2202" t="s">
        <v>4664</v>
      </c>
      <c r="C2202" s="8">
        <v>44077</v>
      </c>
      <c r="D2202" t="s">
        <v>188</v>
      </c>
      <c r="E2202">
        <v>29078</v>
      </c>
    </row>
    <row r="2203" spans="1:5" x14ac:dyDescent="0.2">
      <c r="A2203" s="9" t="s">
        <v>4665</v>
      </c>
      <c r="B2203" t="s">
        <v>4666</v>
      </c>
      <c r="C2203" s="8">
        <v>47402</v>
      </c>
      <c r="D2203" t="s">
        <v>244</v>
      </c>
      <c r="E2203">
        <v>29003</v>
      </c>
    </row>
    <row r="2204" spans="1:5" x14ac:dyDescent="0.2">
      <c r="A2204" s="9" t="s">
        <v>4667</v>
      </c>
      <c r="B2204" t="s">
        <v>4668</v>
      </c>
      <c r="C2204" s="8">
        <v>43807</v>
      </c>
      <c r="D2204" t="s">
        <v>244</v>
      </c>
      <c r="E2204">
        <v>29053</v>
      </c>
    </row>
    <row r="2205" spans="1:5" x14ac:dyDescent="0.2">
      <c r="A2205" s="9" t="s">
        <v>4669</v>
      </c>
      <c r="B2205" t="s">
        <v>4670</v>
      </c>
      <c r="C2205" s="8">
        <v>44053</v>
      </c>
      <c r="D2205" t="s">
        <v>188</v>
      </c>
      <c r="E2205">
        <v>29016</v>
      </c>
    </row>
    <row r="2206" spans="1:5" x14ac:dyDescent="0.2">
      <c r="A2206" s="9" t="s">
        <v>4671</v>
      </c>
      <c r="B2206" t="s">
        <v>4672</v>
      </c>
      <c r="C2206" s="8">
        <v>46470</v>
      </c>
      <c r="D2206" t="s">
        <v>244</v>
      </c>
      <c r="E2206">
        <v>29036</v>
      </c>
    </row>
    <row r="2207" spans="1:5" x14ac:dyDescent="0.2">
      <c r="A2207" s="9" t="s">
        <v>4673</v>
      </c>
      <c r="B2207" t="s">
        <v>4674</v>
      </c>
      <c r="C2207" s="8">
        <v>46187</v>
      </c>
      <c r="D2207" t="s">
        <v>188</v>
      </c>
      <c r="E2207">
        <v>29036</v>
      </c>
    </row>
    <row r="2208" spans="1:5" x14ac:dyDescent="0.2">
      <c r="A2208" s="9" t="s">
        <v>4675</v>
      </c>
      <c r="B2208" t="s">
        <v>4676</v>
      </c>
      <c r="C2208" s="8">
        <v>46046</v>
      </c>
      <c r="D2208" t="s">
        <v>244</v>
      </c>
      <c r="E2208">
        <v>29072</v>
      </c>
    </row>
    <row r="2209" spans="1:5" x14ac:dyDescent="0.2">
      <c r="A2209" s="9" t="s">
        <v>4677</v>
      </c>
      <c r="B2209" t="s">
        <v>4678</v>
      </c>
      <c r="C2209" s="8">
        <v>47608</v>
      </c>
      <c r="D2209" t="s">
        <v>188</v>
      </c>
      <c r="E2209">
        <v>29063</v>
      </c>
    </row>
    <row r="2210" spans="1:5" x14ac:dyDescent="0.2">
      <c r="A2210" s="9" t="s">
        <v>4679</v>
      </c>
      <c r="B2210" t="s">
        <v>4680</v>
      </c>
      <c r="C2210" s="8">
        <v>45193</v>
      </c>
      <c r="D2210" t="s">
        <v>188</v>
      </c>
      <c r="E2210">
        <v>29063</v>
      </c>
    </row>
    <row r="2211" spans="1:5" x14ac:dyDescent="0.2">
      <c r="A2211" s="9" t="s">
        <v>4681</v>
      </c>
      <c r="B2211" t="s">
        <v>4682</v>
      </c>
      <c r="C2211" s="8">
        <v>45690</v>
      </c>
      <c r="D2211" t="s">
        <v>188</v>
      </c>
      <c r="E2211" t="s">
        <v>4683</v>
      </c>
    </row>
    <row r="2212" spans="1:5" x14ac:dyDescent="0.2">
      <c r="A2212" s="9" t="s">
        <v>4684</v>
      </c>
      <c r="B2212" t="s">
        <v>4685</v>
      </c>
      <c r="C2212" s="8">
        <v>47191</v>
      </c>
      <c r="D2212" t="s">
        <v>188</v>
      </c>
      <c r="E2212">
        <v>29047</v>
      </c>
    </row>
    <row r="2213" spans="1:5" x14ac:dyDescent="0.2">
      <c r="A2213" s="9" t="s">
        <v>4686</v>
      </c>
      <c r="B2213" t="s">
        <v>4687</v>
      </c>
      <c r="C2213" s="8">
        <v>47075</v>
      </c>
      <c r="D2213" t="s">
        <v>244</v>
      </c>
      <c r="E2213">
        <v>29073</v>
      </c>
    </row>
    <row r="2214" spans="1:5" x14ac:dyDescent="0.2">
      <c r="A2214" s="9" t="s">
        <v>4688</v>
      </c>
      <c r="B2214" t="s">
        <v>4689</v>
      </c>
      <c r="C2214" s="8">
        <v>46302</v>
      </c>
      <c r="D2214" t="s">
        <v>188</v>
      </c>
      <c r="E2214">
        <v>29073</v>
      </c>
    </row>
    <row r="2215" spans="1:5" x14ac:dyDescent="0.2">
      <c r="A2215" s="9" t="s">
        <v>5217</v>
      </c>
      <c r="B2215" t="s">
        <v>2934</v>
      </c>
      <c r="C2215" s="8">
        <v>47518</v>
      </c>
      <c r="D2215" t="s">
        <v>244</v>
      </c>
      <c r="E2215">
        <v>29040</v>
      </c>
    </row>
    <row r="2216" spans="1:5" x14ac:dyDescent="0.2">
      <c r="A2216" s="9" t="s">
        <v>4690</v>
      </c>
      <c r="B2216" t="s">
        <v>4691</v>
      </c>
      <c r="C2216" s="8">
        <v>46211</v>
      </c>
      <c r="D2216" t="s">
        <v>244</v>
      </c>
      <c r="E2216">
        <v>29020</v>
      </c>
    </row>
    <row r="2217" spans="1:5" x14ac:dyDescent="0.2">
      <c r="A2217" s="9" t="s">
        <v>4692</v>
      </c>
      <c r="B2217" t="s">
        <v>4693</v>
      </c>
      <c r="C2217" s="8">
        <v>46330</v>
      </c>
      <c r="D2217" t="s">
        <v>188</v>
      </c>
      <c r="E2217">
        <v>29072</v>
      </c>
    </row>
    <row r="2218" spans="1:5" x14ac:dyDescent="0.2">
      <c r="A2218" s="9" t="s">
        <v>4694</v>
      </c>
      <c r="B2218" t="s">
        <v>4695</v>
      </c>
      <c r="C2218" s="8">
        <v>45485</v>
      </c>
      <c r="D2218" t="s">
        <v>247</v>
      </c>
      <c r="E2218">
        <v>29063</v>
      </c>
    </row>
    <row r="2219" spans="1:5" x14ac:dyDescent="0.2">
      <c r="A2219" s="9" t="s">
        <v>4696</v>
      </c>
      <c r="B2219" t="s">
        <v>4697</v>
      </c>
      <c r="C2219" s="8">
        <v>46446</v>
      </c>
      <c r="D2219" t="s">
        <v>188</v>
      </c>
      <c r="E2219" t="s">
        <v>4698</v>
      </c>
    </row>
    <row r="2220" spans="1:5" x14ac:dyDescent="0.2">
      <c r="A2220" s="9" t="s">
        <v>4699</v>
      </c>
      <c r="B2220" t="s">
        <v>4700</v>
      </c>
      <c r="C2220" s="8">
        <v>47189</v>
      </c>
      <c r="D2220" t="s">
        <v>244</v>
      </c>
      <c r="E2220">
        <v>29036</v>
      </c>
    </row>
    <row r="2221" spans="1:5" x14ac:dyDescent="0.2">
      <c r="A2221" s="9" t="s">
        <v>5218</v>
      </c>
      <c r="B2221" t="s">
        <v>5219</v>
      </c>
      <c r="C2221" s="8">
        <v>47507</v>
      </c>
      <c r="D2221" t="s">
        <v>188</v>
      </c>
      <c r="E2221">
        <v>29045</v>
      </c>
    </row>
    <row r="2222" spans="1:5" x14ac:dyDescent="0.2">
      <c r="A2222" s="9" t="s">
        <v>4701</v>
      </c>
      <c r="B2222" t="s">
        <v>4702</v>
      </c>
      <c r="C2222" s="8">
        <v>45695</v>
      </c>
      <c r="D2222" t="s">
        <v>247</v>
      </c>
      <c r="E2222">
        <v>29072</v>
      </c>
    </row>
    <row r="2223" spans="1:5" x14ac:dyDescent="0.2">
      <c r="A2223" s="9" t="s">
        <v>4703</v>
      </c>
      <c r="B2223" t="s">
        <v>4704</v>
      </c>
      <c r="C2223" s="8">
        <v>47340</v>
      </c>
      <c r="D2223" t="s">
        <v>244</v>
      </c>
      <c r="E2223">
        <v>29036</v>
      </c>
    </row>
    <row r="2224" spans="1:5" x14ac:dyDescent="0.2">
      <c r="A2224" s="9" t="s">
        <v>4707</v>
      </c>
      <c r="B2224" t="s">
        <v>4708</v>
      </c>
      <c r="C2224" s="8">
        <v>47021</v>
      </c>
      <c r="D2224" t="s">
        <v>247</v>
      </c>
      <c r="E2224">
        <v>29009</v>
      </c>
    </row>
    <row r="2225" spans="1:5" x14ac:dyDescent="0.2">
      <c r="A2225" s="9" t="s">
        <v>4709</v>
      </c>
      <c r="B2225" t="s">
        <v>4710</v>
      </c>
      <c r="C2225" s="8">
        <v>46722</v>
      </c>
      <c r="D2225" t="s">
        <v>188</v>
      </c>
      <c r="E2225" t="s">
        <v>4711</v>
      </c>
    </row>
    <row r="2226" spans="1:5" x14ac:dyDescent="0.2">
      <c r="A2226" s="9" t="s">
        <v>4712</v>
      </c>
      <c r="B2226" t="s">
        <v>4713</v>
      </c>
      <c r="C2226" s="8">
        <v>46804</v>
      </c>
      <c r="D2226" t="s">
        <v>188</v>
      </c>
      <c r="E2226">
        <v>29070</v>
      </c>
    </row>
    <row r="2227" spans="1:5" x14ac:dyDescent="0.2">
      <c r="A2227" s="9" t="s">
        <v>4714</v>
      </c>
      <c r="B2227" t="s">
        <v>4715</v>
      </c>
      <c r="C2227" s="8">
        <v>44931</v>
      </c>
      <c r="E2227">
        <v>29075</v>
      </c>
    </row>
    <row r="2228" spans="1:5" x14ac:dyDescent="0.2">
      <c r="A2228" s="9" t="s">
        <v>4716</v>
      </c>
      <c r="B2228" t="s">
        <v>4717</v>
      </c>
      <c r="C2228" s="8">
        <v>44769</v>
      </c>
      <c r="D2228" t="s">
        <v>244</v>
      </c>
      <c r="E2228">
        <v>29044</v>
      </c>
    </row>
    <row r="2229" spans="1:5" x14ac:dyDescent="0.2">
      <c r="A2229" s="9" t="s">
        <v>4718</v>
      </c>
      <c r="B2229" t="s">
        <v>4719</v>
      </c>
      <c r="C2229" s="8">
        <v>44532</v>
      </c>
      <c r="D2229" t="s">
        <v>188</v>
      </c>
      <c r="E2229">
        <v>29073</v>
      </c>
    </row>
    <row r="2230" spans="1:5" x14ac:dyDescent="0.2">
      <c r="A2230" s="9" t="s">
        <v>4720</v>
      </c>
      <c r="B2230" t="s">
        <v>4721</v>
      </c>
      <c r="C2230" s="8">
        <v>46242</v>
      </c>
      <c r="D2230" t="s">
        <v>188</v>
      </c>
      <c r="E2230">
        <v>29063</v>
      </c>
    </row>
    <row r="2231" spans="1:5" x14ac:dyDescent="0.2">
      <c r="A2231" s="9" t="s">
        <v>4722</v>
      </c>
      <c r="B2231" t="s">
        <v>4723</v>
      </c>
      <c r="C2231" s="8">
        <v>47049</v>
      </c>
      <c r="D2231" t="s">
        <v>188</v>
      </c>
      <c r="E2231">
        <v>29033</v>
      </c>
    </row>
    <row r="2232" spans="1:5" x14ac:dyDescent="0.2">
      <c r="A2232" s="9" t="s">
        <v>4724</v>
      </c>
      <c r="B2232" t="s">
        <v>4725</v>
      </c>
      <c r="C2232" s="8">
        <v>45547</v>
      </c>
      <c r="D2232" t="s">
        <v>188</v>
      </c>
      <c r="E2232">
        <v>29072</v>
      </c>
    </row>
    <row r="2233" spans="1:5" x14ac:dyDescent="0.2">
      <c r="A2233" s="9" t="s">
        <v>4726</v>
      </c>
      <c r="B2233" t="s">
        <v>4727</v>
      </c>
      <c r="C2233" s="8">
        <v>46299</v>
      </c>
      <c r="D2233" t="s">
        <v>188</v>
      </c>
      <c r="E2233">
        <v>29030</v>
      </c>
    </row>
    <row r="2234" spans="1:5" x14ac:dyDescent="0.2">
      <c r="A2234" s="9" t="s">
        <v>4728</v>
      </c>
      <c r="B2234" t="s">
        <v>4729</v>
      </c>
      <c r="C2234" s="8">
        <v>44501</v>
      </c>
      <c r="D2234" t="s">
        <v>244</v>
      </c>
      <c r="E2234">
        <v>29056</v>
      </c>
    </row>
    <row r="2235" spans="1:5" x14ac:dyDescent="0.2">
      <c r="A2235" s="9" t="s">
        <v>4730</v>
      </c>
      <c r="B2235" t="s">
        <v>4731</v>
      </c>
      <c r="C2235" s="8">
        <v>45380</v>
      </c>
      <c r="D2235" t="s">
        <v>188</v>
      </c>
      <c r="E2235">
        <v>29078</v>
      </c>
    </row>
    <row r="2236" spans="1:5" x14ac:dyDescent="0.2">
      <c r="A2236" s="9" t="s">
        <v>4732</v>
      </c>
      <c r="B2236" t="s">
        <v>4733</v>
      </c>
      <c r="C2236" s="8">
        <v>43316</v>
      </c>
      <c r="D2236" t="s">
        <v>188</v>
      </c>
      <c r="E2236" t="s">
        <v>4734</v>
      </c>
    </row>
    <row r="2237" spans="1:5" x14ac:dyDescent="0.2">
      <c r="A2237" s="9" t="s">
        <v>4735</v>
      </c>
      <c r="B2237" t="s">
        <v>4736</v>
      </c>
      <c r="C2237" s="8">
        <v>47321</v>
      </c>
      <c r="D2237" t="s">
        <v>188</v>
      </c>
      <c r="E2237">
        <v>29061</v>
      </c>
    </row>
    <row r="2238" spans="1:5" x14ac:dyDescent="0.2">
      <c r="A2238" s="9" t="s">
        <v>4737</v>
      </c>
      <c r="B2238" t="s">
        <v>4738</v>
      </c>
      <c r="C2238" s="8">
        <v>45182</v>
      </c>
      <c r="D2238" t="s">
        <v>244</v>
      </c>
      <c r="E2238">
        <v>29020</v>
      </c>
    </row>
    <row r="2239" spans="1:5" x14ac:dyDescent="0.2">
      <c r="A2239" s="9" t="s">
        <v>4739</v>
      </c>
      <c r="B2239" t="s">
        <v>4740</v>
      </c>
      <c r="C2239" s="8">
        <v>47264</v>
      </c>
      <c r="D2239" t="s">
        <v>188</v>
      </c>
      <c r="E2239">
        <v>29054</v>
      </c>
    </row>
    <row r="2240" spans="1:5" x14ac:dyDescent="0.2">
      <c r="A2240" s="9" t="s">
        <v>4741</v>
      </c>
      <c r="B2240" t="s">
        <v>5220</v>
      </c>
      <c r="C2240" s="8">
        <v>47175</v>
      </c>
      <c r="D2240" t="s">
        <v>244</v>
      </c>
      <c r="E2240">
        <v>29078</v>
      </c>
    </row>
    <row r="2241" spans="1:5" x14ac:dyDescent="0.2">
      <c r="A2241" s="9" t="s">
        <v>4742</v>
      </c>
      <c r="B2241" t="s">
        <v>4743</v>
      </c>
      <c r="C2241" s="8">
        <v>46620</v>
      </c>
      <c r="D2241" t="s">
        <v>188</v>
      </c>
      <c r="E2241">
        <v>29070</v>
      </c>
    </row>
    <row r="2242" spans="1:5" x14ac:dyDescent="0.2">
      <c r="A2242" s="9" t="s">
        <v>4744</v>
      </c>
      <c r="B2242" t="s">
        <v>4745</v>
      </c>
      <c r="C2242" s="8">
        <v>44703</v>
      </c>
      <c r="D2242" t="s">
        <v>188</v>
      </c>
      <c r="E2242">
        <v>29036</v>
      </c>
    </row>
    <row r="2243" spans="1:5" x14ac:dyDescent="0.2">
      <c r="A2243" s="9" t="s">
        <v>4746</v>
      </c>
      <c r="B2243" t="s">
        <v>4747</v>
      </c>
      <c r="C2243" s="8">
        <v>46809</v>
      </c>
      <c r="D2243" t="s">
        <v>247</v>
      </c>
      <c r="E2243">
        <v>29067</v>
      </c>
    </row>
    <row r="2244" spans="1:5" x14ac:dyDescent="0.2">
      <c r="A2244" s="9" t="s">
        <v>4748</v>
      </c>
      <c r="B2244" t="s">
        <v>4749</v>
      </c>
      <c r="C2244" s="8">
        <v>44181</v>
      </c>
      <c r="D2244" t="s">
        <v>188</v>
      </c>
      <c r="E2244">
        <v>29016</v>
      </c>
    </row>
    <row r="2245" spans="1:5" x14ac:dyDescent="0.2">
      <c r="A2245" s="9" t="s">
        <v>4750</v>
      </c>
      <c r="B2245" t="s">
        <v>4751</v>
      </c>
      <c r="C2245" s="8">
        <v>46440</v>
      </c>
      <c r="D2245" t="s">
        <v>244</v>
      </c>
      <c r="E2245">
        <v>29078</v>
      </c>
    </row>
    <row r="2246" spans="1:5" x14ac:dyDescent="0.2">
      <c r="A2246" s="9" t="s">
        <v>4752</v>
      </c>
      <c r="B2246" t="s">
        <v>4753</v>
      </c>
      <c r="C2246" s="8">
        <v>46982</v>
      </c>
      <c r="D2246" t="s">
        <v>247</v>
      </c>
      <c r="E2246">
        <v>29063</v>
      </c>
    </row>
    <row r="2247" spans="1:5" x14ac:dyDescent="0.2">
      <c r="A2247" s="9" t="s">
        <v>4754</v>
      </c>
      <c r="B2247" t="s">
        <v>4755</v>
      </c>
      <c r="C2247" s="8">
        <v>46446</v>
      </c>
      <c r="D2247" t="s">
        <v>188</v>
      </c>
      <c r="E2247">
        <v>29020</v>
      </c>
    </row>
    <row r="2248" spans="1:5" x14ac:dyDescent="0.2">
      <c r="A2248" s="9" t="s">
        <v>4756</v>
      </c>
      <c r="B2248" t="s">
        <v>4757</v>
      </c>
      <c r="C2248" s="8">
        <v>47619</v>
      </c>
      <c r="D2248" t="s">
        <v>188</v>
      </c>
      <c r="E2248">
        <v>29038</v>
      </c>
    </row>
    <row r="2249" spans="1:5" x14ac:dyDescent="0.2">
      <c r="A2249" s="9" t="s">
        <v>4758</v>
      </c>
      <c r="B2249" t="s">
        <v>4759</v>
      </c>
      <c r="C2249" s="8">
        <v>43234</v>
      </c>
      <c r="D2249" t="s">
        <v>244</v>
      </c>
      <c r="E2249">
        <v>29063</v>
      </c>
    </row>
    <row r="2250" spans="1:5" x14ac:dyDescent="0.2">
      <c r="A2250" s="9" t="s">
        <v>4760</v>
      </c>
      <c r="B2250" t="s">
        <v>4761</v>
      </c>
      <c r="C2250" s="8">
        <v>44561</v>
      </c>
      <c r="D2250" t="s">
        <v>244</v>
      </c>
      <c r="E2250">
        <v>29054</v>
      </c>
    </row>
    <row r="2251" spans="1:5" x14ac:dyDescent="0.2">
      <c r="A2251" s="9" t="s">
        <v>4762</v>
      </c>
      <c r="B2251" t="s">
        <v>4763</v>
      </c>
      <c r="C2251" s="8">
        <v>46607</v>
      </c>
      <c r="E2251">
        <v>29070</v>
      </c>
    </row>
    <row r="2252" spans="1:5" x14ac:dyDescent="0.2">
      <c r="A2252" s="9" t="s">
        <v>4764</v>
      </c>
      <c r="B2252" t="s">
        <v>4765</v>
      </c>
      <c r="C2252" s="8">
        <v>45092</v>
      </c>
      <c r="D2252" t="s">
        <v>188</v>
      </c>
      <c r="E2252">
        <v>29082</v>
      </c>
    </row>
    <row r="2253" spans="1:5" x14ac:dyDescent="0.2">
      <c r="A2253" s="9" t="s">
        <v>4766</v>
      </c>
      <c r="B2253" t="s">
        <v>4767</v>
      </c>
      <c r="C2253" s="8">
        <v>47505</v>
      </c>
      <c r="D2253" t="s">
        <v>188</v>
      </c>
      <c r="E2253">
        <v>29044</v>
      </c>
    </row>
    <row r="2254" spans="1:5" x14ac:dyDescent="0.2">
      <c r="A2254" s="9" t="s">
        <v>4768</v>
      </c>
      <c r="B2254" t="s">
        <v>4769</v>
      </c>
      <c r="C2254" s="8">
        <v>46330</v>
      </c>
      <c r="D2254" t="s">
        <v>188</v>
      </c>
      <c r="E2254">
        <v>29073</v>
      </c>
    </row>
    <row r="2255" spans="1:5" x14ac:dyDescent="0.2">
      <c r="A2255" s="9" t="s">
        <v>4770</v>
      </c>
      <c r="B2255" t="s">
        <v>4771</v>
      </c>
      <c r="C2255" s="8">
        <v>45513</v>
      </c>
      <c r="D2255" t="s">
        <v>188</v>
      </c>
      <c r="E2255">
        <v>29036</v>
      </c>
    </row>
    <row r="2256" spans="1:5" x14ac:dyDescent="0.2">
      <c r="A2256" s="9" t="s">
        <v>4772</v>
      </c>
      <c r="B2256" t="s">
        <v>4773</v>
      </c>
      <c r="C2256" s="8">
        <v>45791</v>
      </c>
      <c r="D2256" t="s">
        <v>188</v>
      </c>
      <c r="E2256">
        <v>29063</v>
      </c>
    </row>
    <row r="2257" spans="1:5" x14ac:dyDescent="0.2">
      <c r="A2257" s="9" t="s">
        <v>4774</v>
      </c>
      <c r="B2257" t="s">
        <v>4775</v>
      </c>
      <c r="C2257" s="8">
        <v>45778</v>
      </c>
      <c r="D2257" t="s">
        <v>244</v>
      </c>
      <c r="E2257">
        <v>29045</v>
      </c>
    </row>
    <row r="2258" spans="1:5" x14ac:dyDescent="0.2">
      <c r="A2258" s="9" t="s">
        <v>4776</v>
      </c>
      <c r="B2258" t="s">
        <v>4777</v>
      </c>
      <c r="C2258" s="8">
        <v>45506</v>
      </c>
      <c r="D2258" t="s">
        <v>188</v>
      </c>
      <c r="E2258">
        <v>29061</v>
      </c>
    </row>
    <row r="2259" spans="1:5" x14ac:dyDescent="0.2">
      <c r="A2259" s="9" t="s">
        <v>4778</v>
      </c>
      <c r="B2259" t="s">
        <v>4779</v>
      </c>
      <c r="C2259" s="8">
        <v>46374</v>
      </c>
      <c r="D2259" t="s">
        <v>188</v>
      </c>
      <c r="E2259">
        <v>29020</v>
      </c>
    </row>
    <row r="2260" spans="1:5" x14ac:dyDescent="0.2">
      <c r="A2260" s="9" t="s">
        <v>4780</v>
      </c>
      <c r="B2260" t="s">
        <v>4781</v>
      </c>
      <c r="C2260" s="8">
        <v>44320</v>
      </c>
      <c r="D2260" t="s">
        <v>258</v>
      </c>
      <c r="E2260" t="s">
        <v>4782</v>
      </c>
    </row>
    <row r="2261" spans="1:5" x14ac:dyDescent="0.2">
      <c r="A2261" s="9" t="s">
        <v>4783</v>
      </c>
      <c r="B2261" t="s">
        <v>4784</v>
      </c>
      <c r="C2261" s="8">
        <v>45824</v>
      </c>
      <c r="D2261" t="s">
        <v>244</v>
      </c>
      <c r="E2261">
        <v>29073</v>
      </c>
    </row>
    <row r="2262" spans="1:5" x14ac:dyDescent="0.2">
      <c r="A2262" s="9" t="s">
        <v>4785</v>
      </c>
      <c r="B2262" t="s">
        <v>4786</v>
      </c>
      <c r="C2262" s="8">
        <v>45336</v>
      </c>
      <c r="D2262" t="s">
        <v>247</v>
      </c>
      <c r="E2262">
        <v>29054</v>
      </c>
    </row>
    <row r="2263" spans="1:5" x14ac:dyDescent="0.2">
      <c r="A2263" s="9" t="s">
        <v>4787</v>
      </c>
      <c r="B2263" t="s">
        <v>4788</v>
      </c>
      <c r="C2263" s="8">
        <v>47350</v>
      </c>
      <c r="D2263" t="s">
        <v>247</v>
      </c>
      <c r="E2263">
        <v>29036</v>
      </c>
    </row>
    <row r="2264" spans="1:5" x14ac:dyDescent="0.2">
      <c r="A2264" s="9" t="s">
        <v>4789</v>
      </c>
      <c r="B2264" t="s">
        <v>4790</v>
      </c>
      <c r="C2264" s="8">
        <v>47200</v>
      </c>
      <c r="D2264" t="s">
        <v>247</v>
      </c>
      <c r="E2264">
        <v>29016</v>
      </c>
    </row>
    <row r="2265" spans="1:5" x14ac:dyDescent="0.2">
      <c r="A2265" s="9" t="s">
        <v>4791</v>
      </c>
      <c r="B2265" t="s">
        <v>4792</v>
      </c>
      <c r="C2265" s="8">
        <v>47558</v>
      </c>
      <c r="D2265" t="s">
        <v>244</v>
      </c>
      <c r="E2265">
        <v>29020</v>
      </c>
    </row>
    <row r="2266" spans="1:5" x14ac:dyDescent="0.2">
      <c r="A2266" s="9" t="s">
        <v>4793</v>
      </c>
      <c r="B2266" t="s">
        <v>4794</v>
      </c>
      <c r="C2266" s="8">
        <v>45116</v>
      </c>
      <c r="D2266" t="s">
        <v>244</v>
      </c>
      <c r="E2266">
        <v>29048</v>
      </c>
    </row>
    <row r="2267" spans="1:5" x14ac:dyDescent="0.2">
      <c r="A2267" s="9" t="s">
        <v>4795</v>
      </c>
      <c r="B2267" t="s">
        <v>4796</v>
      </c>
      <c r="C2267" s="8">
        <v>44622</v>
      </c>
      <c r="D2267" t="s">
        <v>244</v>
      </c>
      <c r="E2267">
        <v>29054</v>
      </c>
    </row>
    <row r="2268" spans="1:5" x14ac:dyDescent="0.2">
      <c r="A2268" s="9" t="s">
        <v>4797</v>
      </c>
      <c r="B2268" t="s">
        <v>4798</v>
      </c>
      <c r="C2268" s="8">
        <v>46327</v>
      </c>
      <c r="D2268" t="s">
        <v>244</v>
      </c>
      <c r="E2268">
        <v>29073</v>
      </c>
    </row>
    <row r="2269" spans="1:5" x14ac:dyDescent="0.2">
      <c r="A2269" s="9" t="s">
        <v>4799</v>
      </c>
      <c r="B2269" t="s">
        <v>4800</v>
      </c>
      <c r="C2269" s="8">
        <v>46492</v>
      </c>
      <c r="D2269" t="s">
        <v>244</v>
      </c>
      <c r="E2269">
        <v>29061</v>
      </c>
    </row>
    <row r="2270" spans="1:5" x14ac:dyDescent="0.2">
      <c r="A2270" s="9" t="s">
        <v>4801</v>
      </c>
      <c r="B2270" t="s">
        <v>4802</v>
      </c>
      <c r="C2270" s="8">
        <v>43986</v>
      </c>
      <c r="D2270" t="s">
        <v>188</v>
      </c>
      <c r="E2270">
        <v>29073</v>
      </c>
    </row>
    <row r="2271" spans="1:5" x14ac:dyDescent="0.2">
      <c r="A2271" s="9" t="s">
        <v>4803</v>
      </c>
      <c r="B2271" t="s">
        <v>4804</v>
      </c>
      <c r="C2271" s="8">
        <v>46206</v>
      </c>
      <c r="D2271" t="s">
        <v>188</v>
      </c>
      <c r="E2271">
        <v>29070</v>
      </c>
    </row>
    <row r="2272" spans="1:5" x14ac:dyDescent="0.2">
      <c r="A2272" s="9" t="s">
        <v>5221</v>
      </c>
      <c r="B2272" t="s">
        <v>4355</v>
      </c>
      <c r="C2272" s="8">
        <v>47528</v>
      </c>
      <c r="D2272" t="s">
        <v>244</v>
      </c>
      <c r="E2272">
        <v>29080</v>
      </c>
    </row>
    <row r="2273" spans="1:5" x14ac:dyDescent="0.2">
      <c r="A2273" s="9" t="s">
        <v>5222</v>
      </c>
      <c r="B2273" t="s">
        <v>4354</v>
      </c>
      <c r="C2273" s="8">
        <v>47518</v>
      </c>
      <c r="D2273" t="s">
        <v>188</v>
      </c>
      <c r="E2273">
        <v>29080</v>
      </c>
    </row>
    <row r="2274" spans="1:5" x14ac:dyDescent="0.2">
      <c r="A2274" s="9" t="s">
        <v>4805</v>
      </c>
      <c r="B2274" t="s">
        <v>4806</v>
      </c>
      <c r="C2274" s="8">
        <v>46405</v>
      </c>
      <c r="D2274" t="s">
        <v>244</v>
      </c>
      <c r="E2274">
        <v>29016</v>
      </c>
    </row>
    <row r="2275" spans="1:5" x14ac:dyDescent="0.2">
      <c r="A2275" s="9" t="s">
        <v>4807</v>
      </c>
      <c r="B2275" t="s">
        <v>4808</v>
      </c>
      <c r="C2275" s="8">
        <v>46865</v>
      </c>
      <c r="D2275" t="s">
        <v>188</v>
      </c>
      <c r="E2275" t="s">
        <v>4809</v>
      </c>
    </row>
    <row r="2276" spans="1:5" x14ac:dyDescent="0.2">
      <c r="A2276" s="9" t="s">
        <v>4810</v>
      </c>
      <c r="B2276" t="s">
        <v>4811</v>
      </c>
      <c r="C2276" s="8">
        <v>47150</v>
      </c>
      <c r="D2276" t="s">
        <v>188</v>
      </c>
      <c r="E2276">
        <v>29072</v>
      </c>
    </row>
    <row r="2277" spans="1:5" x14ac:dyDescent="0.2">
      <c r="A2277" s="9" t="s">
        <v>4812</v>
      </c>
      <c r="B2277" t="s">
        <v>4813</v>
      </c>
      <c r="C2277" s="8">
        <v>45105</v>
      </c>
      <c r="D2277" t="s">
        <v>188</v>
      </c>
      <c r="E2277">
        <v>29063</v>
      </c>
    </row>
    <row r="2278" spans="1:5" x14ac:dyDescent="0.2">
      <c r="A2278" s="9" t="s">
        <v>4814</v>
      </c>
      <c r="B2278" t="s">
        <v>4815</v>
      </c>
      <c r="C2278" s="8">
        <v>44184</v>
      </c>
      <c r="D2278" t="s">
        <v>188</v>
      </c>
      <c r="E2278">
        <v>29073</v>
      </c>
    </row>
    <row r="2279" spans="1:5" x14ac:dyDescent="0.2">
      <c r="A2279" s="9" t="s">
        <v>4816</v>
      </c>
      <c r="B2279" t="s">
        <v>4817</v>
      </c>
      <c r="C2279" s="8">
        <v>47299</v>
      </c>
      <c r="D2279" t="s">
        <v>258</v>
      </c>
      <c r="E2279">
        <v>29072</v>
      </c>
    </row>
    <row r="2280" spans="1:5" x14ac:dyDescent="0.2">
      <c r="A2280" s="9" t="s">
        <v>4818</v>
      </c>
      <c r="B2280" t="s">
        <v>4819</v>
      </c>
      <c r="C2280" s="8">
        <v>46512</v>
      </c>
      <c r="D2280" t="s">
        <v>188</v>
      </c>
      <c r="E2280">
        <v>29020</v>
      </c>
    </row>
    <row r="2281" spans="1:5" x14ac:dyDescent="0.2">
      <c r="A2281" s="9" t="s">
        <v>4820</v>
      </c>
      <c r="B2281" t="s">
        <v>4821</v>
      </c>
      <c r="C2281" s="8">
        <v>46191</v>
      </c>
      <c r="D2281" t="s">
        <v>244</v>
      </c>
      <c r="E2281">
        <v>29073</v>
      </c>
    </row>
    <row r="2282" spans="1:5" x14ac:dyDescent="0.2">
      <c r="A2282" s="9" t="s">
        <v>4822</v>
      </c>
      <c r="B2282" t="s">
        <v>4823</v>
      </c>
      <c r="C2282" s="8">
        <v>44386</v>
      </c>
      <c r="D2282" t="s">
        <v>188</v>
      </c>
      <c r="E2282">
        <v>29063</v>
      </c>
    </row>
    <row r="2283" spans="1:5" x14ac:dyDescent="0.2">
      <c r="A2283" s="9" t="s">
        <v>4824</v>
      </c>
      <c r="B2283" t="s">
        <v>4825</v>
      </c>
      <c r="C2283" s="8">
        <v>46620</v>
      </c>
      <c r="D2283" t="s">
        <v>244</v>
      </c>
      <c r="E2283" t="s">
        <v>4826</v>
      </c>
    </row>
    <row r="2284" spans="1:5" x14ac:dyDescent="0.2">
      <c r="A2284" s="9" t="s">
        <v>4827</v>
      </c>
      <c r="B2284" t="s">
        <v>4828</v>
      </c>
      <c r="C2284" s="8">
        <v>46149</v>
      </c>
      <c r="D2284" t="s">
        <v>244</v>
      </c>
      <c r="E2284">
        <v>29009</v>
      </c>
    </row>
    <row r="2285" spans="1:5" x14ac:dyDescent="0.2">
      <c r="A2285" s="9" t="s">
        <v>4829</v>
      </c>
      <c r="B2285" t="s">
        <v>4830</v>
      </c>
      <c r="C2285" s="8">
        <v>46451</v>
      </c>
      <c r="D2285" t="s">
        <v>258</v>
      </c>
      <c r="E2285" t="s">
        <v>4831</v>
      </c>
    </row>
    <row r="2286" spans="1:5" x14ac:dyDescent="0.2">
      <c r="A2286" s="9" t="s">
        <v>4832</v>
      </c>
      <c r="B2286" t="s">
        <v>4833</v>
      </c>
      <c r="C2286" s="8">
        <v>46761</v>
      </c>
      <c r="D2286" t="s">
        <v>188</v>
      </c>
      <c r="E2286">
        <v>29010</v>
      </c>
    </row>
    <row r="2287" spans="1:5" x14ac:dyDescent="0.2">
      <c r="A2287" s="9" t="s">
        <v>4834</v>
      </c>
      <c r="B2287" t="s">
        <v>4835</v>
      </c>
      <c r="C2287" s="8">
        <v>45443</v>
      </c>
      <c r="D2287" t="s">
        <v>244</v>
      </c>
      <c r="E2287">
        <v>29072</v>
      </c>
    </row>
    <row r="2288" spans="1:5" x14ac:dyDescent="0.2">
      <c r="A2288" s="9" t="s">
        <v>4836</v>
      </c>
      <c r="B2288" t="s">
        <v>4837</v>
      </c>
      <c r="C2288" s="8">
        <v>44442</v>
      </c>
      <c r="D2288" t="s">
        <v>188</v>
      </c>
      <c r="E2288">
        <v>29036</v>
      </c>
    </row>
    <row r="2289" spans="1:5" x14ac:dyDescent="0.2">
      <c r="A2289" s="9" t="s">
        <v>4838</v>
      </c>
      <c r="B2289" t="s">
        <v>4839</v>
      </c>
      <c r="C2289" s="8">
        <v>46411</v>
      </c>
      <c r="D2289" t="s">
        <v>244</v>
      </c>
      <c r="E2289">
        <v>29030</v>
      </c>
    </row>
    <row r="2290" spans="1:5" x14ac:dyDescent="0.2">
      <c r="A2290" s="9" t="s">
        <v>4840</v>
      </c>
      <c r="B2290" t="s">
        <v>4841</v>
      </c>
      <c r="C2290" s="8">
        <v>45134</v>
      </c>
      <c r="D2290" t="s">
        <v>258</v>
      </c>
      <c r="E2290" t="s">
        <v>4842</v>
      </c>
    </row>
    <row r="2291" spans="1:5" x14ac:dyDescent="0.2">
      <c r="A2291" s="9" t="s">
        <v>4843</v>
      </c>
      <c r="B2291" t="s">
        <v>4844</v>
      </c>
      <c r="C2291" s="8">
        <v>44994</v>
      </c>
      <c r="D2291" t="s">
        <v>188</v>
      </c>
      <c r="E2291">
        <v>29073</v>
      </c>
    </row>
    <row r="2292" spans="1:5" x14ac:dyDescent="0.2">
      <c r="A2292" s="9" t="s">
        <v>4845</v>
      </c>
      <c r="B2292" t="s">
        <v>4846</v>
      </c>
      <c r="C2292" s="8">
        <v>46080</v>
      </c>
      <c r="D2292" t="s">
        <v>244</v>
      </c>
      <c r="E2292">
        <v>29010</v>
      </c>
    </row>
    <row r="2293" spans="1:5" x14ac:dyDescent="0.2">
      <c r="A2293" s="9" t="s">
        <v>4847</v>
      </c>
      <c r="B2293" t="s">
        <v>4848</v>
      </c>
      <c r="C2293" s="8">
        <v>46239</v>
      </c>
      <c r="D2293" t="s">
        <v>258</v>
      </c>
      <c r="E2293">
        <v>29072</v>
      </c>
    </row>
    <row r="2294" spans="1:5" x14ac:dyDescent="0.2">
      <c r="A2294" s="9" t="s">
        <v>4849</v>
      </c>
      <c r="B2294" t="s">
        <v>4850</v>
      </c>
      <c r="C2294" s="8">
        <v>46192</v>
      </c>
      <c r="D2294" t="s">
        <v>258</v>
      </c>
      <c r="E2294">
        <v>29059</v>
      </c>
    </row>
    <row r="2295" spans="1:5" x14ac:dyDescent="0.2">
      <c r="A2295" s="9" t="s">
        <v>4851</v>
      </c>
      <c r="B2295" t="s">
        <v>4852</v>
      </c>
      <c r="C2295" s="8">
        <v>45462</v>
      </c>
      <c r="D2295" t="s">
        <v>244</v>
      </c>
      <c r="E2295">
        <v>29010</v>
      </c>
    </row>
    <row r="2296" spans="1:5" x14ac:dyDescent="0.2">
      <c r="A2296" s="9" t="s">
        <v>4853</v>
      </c>
      <c r="B2296" t="s">
        <v>4854</v>
      </c>
      <c r="C2296" s="8">
        <v>45056</v>
      </c>
      <c r="D2296" t="s">
        <v>244</v>
      </c>
      <c r="E2296">
        <v>29065</v>
      </c>
    </row>
    <row r="2297" spans="1:5" x14ac:dyDescent="0.2">
      <c r="A2297" s="9" t="s">
        <v>4855</v>
      </c>
      <c r="B2297" t="s">
        <v>4856</v>
      </c>
      <c r="C2297" s="8">
        <v>46101</v>
      </c>
      <c r="D2297" t="s">
        <v>244</v>
      </c>
      <c r="E2297">
        <v>29061</v>
      </c>
    </row>
    <row r="2298" spans="1:5" x14ac:dyDescent="0.2">
      <c r="A2298" s="9" t="s">
        <v>4857</v>
      </c>
      <c r="B2298" t="s">
        <v>4858</v>
      </c>
      <c r="C2298" s="8">
        <v>46416</v>
      </c>
      <c r="D2298" t="s">
        <v>247</v>
      </c>
      <c r="E2298">
        <v>29063</v>
      </c>
    </row>
    <row r="2299" spans="1:5" x14ac:dyDescent="0.2">
      <c r="A2299" s="9" t="s">
        <v>4859</v>
      </c>
      <c r="B2299" t="s">
        <v>4860</v>
      </c>
      <c r="C2299" s="8">
        <v>45436</v>
      </c>
      <c r="D2299" t="s">
        <v>188</v>
      </c>
      <c r="E2299">
        <v>29079</v>
      </c>
    </row>
    <row r="2300" spans="1:5" x14ac:dyDescent="0.2">
      <c r="A2300" s="9" t="s">
        <v>32</v>
      </c>
      <c r="B2300" t="s">
        <v>4861</v>
      </c>
      <c r="C2300" s="8">
        <v>45674</v>
      </c>
      <c r="D2300" t="s">
        <v>244</v>
      </c>
      <c r="E2300">
        <v>29054</v>
      </c>
    </row>
    <row r="2301" spans="1:5" x14ac:dyDescent="0.2">
      <c r="A2301" s="9" t="s">
        <v>4862</v>
      </c>
      <c r="B2301" t="s">
        <v>4863</v>
      </c>
      <c r="C2301" s="8">
        <v>43874</v>
      </c>
      <c r="D2301" t="s">
        <v>258</v>
      </c>
      <c r="E2301">
        <v>29072</v>
      </c>
    </row>
    <row r="2302" spans="1:5" x14ac:dyDescent="0.2">
      <c r="A2302" s="9" t="s">
        <v>4864</v>
      </c>
      <c r="B2302" t="s">
        <v>4865</v>
      </c>
      <c r="C2302" s="8">
        <v>46853</v>
      </c>
      <c r="D2302" t="s">
        <v>244</v>
      </c>
      <c r="E2302">
        <v>29072</v>
      </c>
    </row>
    <row r="2303" spans="1:5" x14ac:dyDescent="0.2">
      <c r="A2303" s="9" t="s">
        <v>4866</v>
      </c>
      <c r="B2303" t="s">
        <v>4867</v>
      </c>
      <c r="C2303" s="8">
        <v>44749</v>
      </c>
      <c r="D2303" t="s">
        <v>188</v>
      </c>
      <c r="E2303">
        <v>29033</v>
      </c>
    </row>
    <row r="2304" spans="1:5" x14ac:dyDescent="0.2">
      <c r="A2304" s="9" t="s">
        <v>4868</v>
      </c>
      <c r="B2304" t="s">
        <v>4869</v>
      </c>
      <c r="C2304" s="8">
        <v>46774</v>
      </c>
      <c r="D2304" t="s">
        <v>258</v>
      </c>
      <c r="E2304">
        <v>29072</v>
      </c>
    </row>
    <row r="2305" spans="1:5" x14ac:dyDescent="0.2">
      <c r="A2305" s="9" t="s">
        <v>4870</v>
      </c>
      <c r="B2305" t="s">
        <v>4871</v>
      </c>
      <c r="C2305" s="8">
        <v>45664</v>
      </c>
      <c r="D2305" t="s">
        <v>258</v>
      </c>
      <c r="E2305">
        <v>29063</v>
      </c>
    </row>
    <row r="2306" spans="1:5" x14ac:dyDescent="0.2">
      <c r="A2306" s="9" t="s">
        <v>4872</v>
      </c>
      <c r="B2306" t="s">
        <v>4873</v>
      </c>
      <c r="C2306" s="8">
        <v>47263</v>
      </c>
      <c r="D2306" t="s">
        <v>188</v>
      </c>
      <c r="E2306">
        <v>29070</v>
      </c>
    </row>
    <row r="2307" spans="1:5" x14ac:dyDescent="0.2">
      <c r="A2307" s="9" t="s">
        <v>4874</v>
      </c>
      <c r="B2307" t="s">
        <v>4875</v>
      </c>
      <c r="C2307" s="8">
        <v>44650</v>
      </c>
      <c r="D2307" t="s">
        <v>188</v>
      </c>
      <c r="E2307">
        <v>29014</v>
      </c>
    </row>
    <row r="2308" spans="1:5" x14ac:dyDescent="0.2">
      <c r="A2308" s="9" t="s">
        <v>4876</v>
      </c>
      <c r="B2308" t="s">
        <v>4877</v>
      </c>
      <c r="C2308" s="8">
        <v>45344</v>
      </c>
      <c r="D2308" t="s">
        <v>244</v>
      </c>
      <c r="E2308">
        <v>29033</v>
      </c>
    </row>
    <row r="2309" spans="1:5" x14ac:dyDescent="0.2">
      <c r="A2309" s="9" t="s">
        <v>4878</v>
      </c>
      <c r="B2309" t="s">
        <v>4879</v>
      </c>
      <c r="C2309" s="8">
        <v>45723</v>
      </c>
      <c r="D2309" t="s">
        <v>247</v>
      </c>
      <c r="E2309" t="s">
        <v>4880</v>
      </c>
    </row>
    <row r="2310" spans="1:5" x14ac:dyDescent="0.2">
      <c r="A2310" s="9" t="s">
        <v>4881</v>
      </c>
      <c r="B2310" t="s">
        <v>4882</v>
      </c>
      <c r="C2310" s="8">
        <v>44438</v>
      </c>
      <c r="D2310" t="s">
        <v>247</v>
      </c>
      <c r="E2310">
        <v>29063</v>
      </c>
    </row>
    <row r="2311" spans="1:5" x14ac:dyDescent="0.2">
      <c r="A2311" s="9" t="s">
        <v>4883</v>
      </c>
      <c r="B2311" t="s">
        <v>4884</v>
      </c>
      <c r="C2311" s="8">
        <v>45543</v>
      </c>
      <c r="D2311" t="s">
        <v>244</v>
      </c>
      <c r="E2311">
        <v>29072</v>
      </c>
    </row>
    <row r="2312" spans="1:5" x14ac:dyDescent="0.2">
      <c r="A2312" s="9" t="s">
        <v>4885</v>
      </c>
      <c r="B2312" t="s">
        <v>4886</v>
      </c>
      <c r="C2312" s="8">
        <v>45578</v>
      </c>
      <c r="D2312" t="s">
        <v>247</v>
      </c>
      <c r="E2312">
        <v>29072</v>
      </c>
    </row>
    <row r="2313" spans="1:5" x14ac:dyDescent="0.2">
      <c r="A2313" s="9" t="s">
        <v>4887</v>
      </c>
      <c r="B2313" t="s">
        <v>4888</v>
      </c>
      <c r="C2313" s="8">
        <v>44713</v>
      </c>
      <c r="D2313" t="s">
        <v>188</v>
      </c>
      <c r="E2313">
        <v>29072</v>
      </c>
    </row>
    <row r="2314" spans="1:5" x14ac:dyDescent="0.2">
      <c r="A2314" s="9" t="s">
        <v>4889</v>
      </c>
      <c r="B2314" t="s">
        <v>4890</v>
      </c>
      <c r="C2314" s="8">
        <v>45772</v>
      </c>
      <c r="D2314" t="s">
        <v>244</v>
      </c>
      <c r="E2314">
        <v>29072</v>
      </c>
    </row>
    <row r="2315" spans="1:5" x14ac:dyDescent="0.2">
      <c r="A2315" s="9" t="s">
        <v>4891</v>
      </c>
      <c r="B2315" t="s">
        <v>4892</v>
      </c>
      <c r="C2315" s="8">
        <v>46456</v>
      </c>
      <c r="D2315" t="s">
        <v>258</v>
      </c>
      <c r="E2315">
        <v>29072</v>
      </c>
    </row>
    <row r="2316" spans="1:5" x14ac:dyDescent="0.2">
      <c r="A2316" s="9" t="s">
        <v>4893</v>
      </c>
      <c r="B2316" t="s">
        <v>4894</v>
      </c>
      <c r="C2316" s="8">
        <v>46456</v>
      </c>
      <c r="D2316" t="s">
        <v>258</v>
      </c>
      <c r="E2316">
        <v>29072</v>
      </c>
    </row>
    <row r="2317" spans="1:5" x14ac:dyDescent="0.2">
      <c r="A2317" s="9" t="s">
        <v>4895</v>
      </c>
      <c r="B2317" t="s">
        <v>4896</v>
      </c>
      <c r="C2317" s="8">
        <v>44225</v>
      </c>
      <c r="D2317" t="s">
        <v>244</v>
      </c>
      <c r="E2317">
        <v>29016</v>
      </c>
    </row>
    <row r="2318" spans="1:5" x14ac:dyDescent="0.2">
      <c r="A2318" s="9" t="s">
        <v>4897</v>
      </c>
      <c r="B2318" t="s">
        <v>4898</v>
      </c>
      <c r="C2318" s="8">
        <v>45551</v>
      </c>
      <c r="D2318" t="s">
        <v>244</v>
      </c>
      <c r="E2318">
        <v>29036</v>
      </c>
    </row>
    <row r="2319" spans="1:5" x14ac:dyDescent="0.2">
      <c r="A2319" s="9" t="s">
        <v>5065</v>
      </c>
      <c r="B2319" t="s">
        <v>3831</v>
      </c>
      <c r="C2319" s="8">
        <v>47402</v>
      </c>
      <c r="D2319" t="s">
        <v>244</v>
      </c>
      <c r="E2319">
        <v>29053</v>
      </c>
    </row>
    <row r="2320" spans="1:5" x14ac:dyDescent="0.2">
      <c r="A2320" s="9" t="s">
        <v>4899</v>
      </c>
      <c r="B2320" t="s">
        <v>4900</v>
      </c>
      <c r="C2320" s="8">
        <v>45641</v>
      </c>
      <c r="D2320" t="s">
        <v>244</v>
      </c>
      <c r="E2320" t="s">
        <v>4901</v>
      </c>
    </row>
    <row r="2321" spans="1:5" x14ac:dyDescent="0.2">
      <c r="A2321" s="9" t="s">
        <v>4902</v>
      </c>
      <c r="B2321" t="s">
        <v>4903</v>
      </c>
      <c r="C2321" s="8">
        <v>44603</v>
      </c>
      <c r="D2321" t="s">
        <v>188</v>
      </c>
      <c r="E2321">
        <v>29067</v>
      </c>
    </row>
    <row r="2322" spans="1:5" x14ac:dyDescent="0.2">
      <c r="A2322" s="9" t="s">
        <v>4904</v>
      </c>
      <c r="B2322" t="s">
        <v>4905</v>
      </c>
      <c r="C2322" s="8">
        <v>47280</v>
      </c>
      <c r="D2322" t="s">
        <v>244</v>
      </c>
      <c r="E2322">
        <v>29070</v>
      </c>
    </row>
    <row r="2323" spans="1:5" x14ac:dyDescent="0.2">
      <c r="A2323" s="9" t="s">
        <v>4906</v>
      </c>
      <c r="B2323" t="s">
        <v>4907</v>
      </c>
      <c r="C2323" s="8">
        <v>47148</v>
      </c>
      <c r="D2323" t="s">
        <v>244</v>
      </c>
      <c r="E2323">
        <v>29036</v>
      </c>
    </row>
    <row r="2324" spans="1:5" x14ac:dyDescent="0.2">
      <c r="A2324" s="9" t="s">
        <v>4908</v>
      </c>
      <c r="B2324" t="s">
        <v>4909</v>
      </c>
      <c r="C2324" s="8">
        <v>47329</v>
      </c>
      <c r="D2324" t="s">
        <v>258</v>
      </c>
      <c r="E2324" t="s">
        <v>3709</v>
      </c>
    </row>
    <row r="2325" spans="1:5" x14ac:dyDescent="0.2">
      <c r="A2325" s="9" t="s">
        <v>4910</v>
      </c>
      <c r="B2325" t="s">
        <v>4911</v>
      </c>
      <c r="C2325" s="8">
        <v>45759</v>
      </c>
      <c r="D2325" t="s">
        <v>258</v>
      </c>
      <c r="E2325">
        <v>29036</v>
      </c>
    </row>
    <row r="2326" spans="1:5" x14ac:dyDescent="0.2">
      <c r="A2326" s="9" t="s">
        <v>4912</v>
      </c>
      <c r="B2326" t="s">
        <v>4913</v>
      </c>
      <c r="C2326" s="8">
        <v>46769</v>
      </c>
      <c r="D2326" t="s">
        <v>188</v>
      </c>
      <c r="E2326">
        <v>29036</v>
      </c>
    </row>
    <row r="2327" spans="1:5" x14ac:dyDescent="0.2">
      <c r="A2327" s="9" t="s">
        <v>4914</v>
      </c>
      <c r="B2327" t="s">
        <v>4915</v>
      </c>
      <c r="C2327" s="8">
        <v>46469</v>
      </c>
      <c r="D2327" t="s">
        <v>244</v>
      </c>
      <c r="E2327" t="s">
        <v>4916</v>
      </c>
    </row>
    <row r="2328" spans="1:5" x14ac:dyDescent="0.2">
      <c r="A2328" s="9" t="s">
        <v>4917</v>
      </c>
      <c r="B2328" t="s">
        <v>4918</v>
      </c>
      <c r="C2328" s="8">
        <v>46074</v>
      </c>
      <c r="D2328" t="s">
        <v>244</v>
      </c>
      <c r="E2328">
        <v>29072</v>
      </c>
    </row>
    <row r="2329" spans="1:5" x14ac:dyDescent="0.2">
      <c r="A2329" s="9" t="s">
        <v>4919</v>
      </c>
      <c r="B2329" t="s">
        <v>4920</v>
      </c>
      <c r="C2329" s="8">
        <v>46733</v>
      </c>
      <c r="D2329" t="s">
        <v>244</v>
      </c>
      <c r="E2329" t="s">
        <v>4921</v>
      </c>
    </row>
    <row r="2330" spans="1:5" x14ac:dyDescent="0.2">
      <c r="A2330" s="9" t="s">
        <v>25</v>
      </c>
      <c r="B2330" t="s">
        <v>4922</v>
      </c>
      <c r="C2330" s="8">
        <v>45534</v>
      </c>
      <c r="D2330" t="s">
        <v>244</v>
      </c>
      <c r="E2330">
        <v>29036</v>
      </c>
    </row>
    <row r="2331" spans="1:5" x14ac:dyDescent="0.2">
      <c r="A2331" s="9" t="s">
        <v>4923</v>
      </c>
      <c r="B2331" t="s">
        <v>3830</v>
      </c>
      <c r="C2331" s="8">
        <v>44109</v>
      </c>
      <c r="D2331" t="s">
        <v>188</v>
      </c>
      <c r="E2331">
        <v>29070</v>
      </c>
    </row>
    <row r="2332" spans="1:5" x14ac:dyDescent="0.2">
      <c r="A2332" s="9" t="s">
        <v>4924</v>
      </c>
      <c r="B2332" t="s">
        <v>4925</v>
      </c>
      <c r="C2332" s="8">
        <v>44109</v>
      </c>
      <c r="D2332" t="s">
        <v>188</v>
      </c>
      <c r="E2332">
        <v>29070</v>
      </c>
    </row>
    <row r="2333" spans="1:5" x14ac:dyDescent="0.2">
      <c r="A2333" s="9" t="s">
        <v>4926</v>
      </c>
      <c r="B2333" t="s">
        <v>4927</v>
      </c>
      <c r="C2333" s="8">
        <v>46656</v>
      </c>
      <c r="D2333" t="s">
        <v>188</v>
      </c>
      <c r="E2333">
        <v>29020</v>
      </c>
    </row>
    <row r="2334" spans="1:5" x14ac:dyDescent="0.2">
      <c r="A2334" s="9" t="s">
        <v>4928</v>
      </c>
      <c r="B2334" t="s">
        <v>4929</v>
      </c>
      <c r="C2334" s="8">
        <v>47094</v>
      </c>
      <c r="D2334" t="s">
        <v>188</v>
      </c>
      <c r="E2334">
        <v>29073</v>
      </c>
    </row>
    <row r="2335" spans="1:5" x14ac:dyDescent="0.2">
      <c r="A2335" s="9" t="s">
        <v>4930</v>
      </c>
      <c r="B2335" t="s">
        <v>4931</v>
      </c>
      <c r="C2335" s="8">
        <v>46425</v>
      </c>
      <c r="D2335" t="s">
        <v>247</v>
      </c>
      <c r="E2335">
        <v>29047</v>
      </c>
    </row>
    <row r="2336" spans="1:5" x14ac:dyDescent="0.2">
      <c r="A2336" s="9" t="s">
        <v>4932</v>
      </c>
      <c r="B2336" t="s">
        <v>4933</v>
      </c>
      <c r="C2336" s="8">
        <v>45359</v>
      </c>
      <c r="D2336" t="s">
        <v>188</v>
      </c>
      <c r="E2336">
        <v>29072</v>
      </c>
    </row>
    <row r="2337" spans="1:5" x14ac:dyDescent="0.2">
      <c r="A2337" s="9" t="s">
        <v>4934</v>
      </c>
      <c r="B2337" t="s">
        <v>4935</v>
      </c>
      <c r="C2337" s="8">
        <v>46393</v>
      </c>
      <c r="D2337" t="s">
        <v>247</v>
      </c>
      <c r="E2337">
        <v>29070</v>
      </c>
    </row>
    <row r="2338" spans="1:5" x14ac:dyDescent="0.2">
      <c r="A2338" s="9" t="s">
        <v>4936</v>
      </c>
      <c r="B2338" t="s">
        <v>4937</v>
      </c>
      <c r="C2338" s="8">
        <v>44316</v>
      </c>
      <c r="D2338" t="s">
        <v>188</v>
      </c>
      <c r="E2338">
        <v>29038</v>
      </c>
    </row>
    <row r="2339" spans="1:5" x14ac:dyDescent="0.2">
      <c r="A2339" s="9" t="s">
        <v>4938</v>
      </c>
      <c r="B2339" t="s">
        <v>4939</v>
      </c>
      <c r="C2339" s="8">
        <v>46558</v>
      </c>
      <c r="D2339" t="s">
        <v>188</v>
      </c>
      <c r="E2339">
        <v>29070</v>
      </c>
    </row>
    <row r="2340" spans="1:5" x14ac:dyDescent="0.2">
      <c r="A2340" s="9" t="s">
        <v>4940</v>
      </c>
      <c r="B2340" t="s">
        <v>4941</v>
      </c>
      <c r="C2340" s="8">
        <v>46113</v>
      </c>
      <c r="D2340" t="s">
        <v>188</v>
      </c>
      <c r="E2340" t="s">
        <v>4942</v>
      </c>
    </row>
    <row r="2341" spans="1:5" x14ac:dyDescent="0.2">
      <c r="A2341" s="9" t="s">
        <v>4943</v>
      </c>
      <c r="B2341" t="s">
        <v>4944</v>
      </c>
      <c r="C2341" s="8">
        <v>44805</v>
      </c>
      <c r="D2341" t="s">
        <v>188</v>
      </c>
      <c r="E2341">
        <v>29048</v>
      </c>
    </row>
    <row r="2342" spans="1:5" x14ac:dyDescent="0.2">
      <c r="A2342" s="9" t="s">
        <v>4945</v>
      </c>
      <c r="B2342" t="s">
        <v>4946</v>
      </c>
      <c r="C2342" s="8">
        <v>44899</v>
      </c>
      <c r="D2342" t="s">
        <v>188</v>
      </c>
      <c r="E2342">
        <v>29063</v>
      </c>
    </row>
    <row r="2343" spans="1:5" x14ac:dyDescent="0.2">
      <c r="A2343" s="9" t="s">
        <v>4947</v>
      </c>
      <c r="B2343" t="s">
        <v>4948</v>
      </c>
      <c r="C2343" s="8">
        <v>45292</v>
      </c>
      <c r="D2343" t="s">
        <v>188</v>
      </c>
      <c r="E2343">
        <v>29072</v>
      </c>
    </row>
    <row r="2344" spans="1:5" x14ac:dyDescent="0.2">
      <c r="A2344" s="9" t="s">
        <v>5289</v>
      </c>
      <c r="B2344" t="s">
        <v>5290</v>
      </c>
      <c r="C2344" s="8">
        <v>44083</v>
      </c>
      <c r="D2344" t="s">
        <v>244</v>
      </c>
      <c r="E2344">
        <v>29680</v>
      </c>
    </row>
    <row r="2345" spans="1:5" x14ac:dyDescent="0.2">
      <c r="A2345" s="9" t="s">
        <v>5291</v>
      </c>
      <c r="B2345" t="s">
        <v>5292</v>
      </c>
      <c r="C2345" s="8">
        <v>44107</v>
      </c>
      <c r="D2345" t="s">
        <v>247</v>
      </c>
      <c r="E2345">
        <v>29809</v>
      </c>
    </row>
    <row r="2346" spans="1:5" x14ac:dyDescent="0.2">
      <c r="A2346" s="9" t="s">
        <v>5293</v>
      </c>
      <c r="B2346" t="s">
        <v>5294</v>
      </c>
      <c r="C2346" s="8">
        <v>44095</v>
      </c>
      <c r="D2346" t="s">
        <v>247</v>
      </c>
      <c r="E2346">
        <v>29210</v>
      </c>
    </row>
    <row r="2347" spans="1:5" x14ac:dyDescent="0.2">
      <c r="A2347" s="9" t="s">
        <v>5295</v>
      </c>
      <c r="B2347" t="s">
        <v>3309</v>
      </c>
      <c r="C2347" s="8">
        <v>44095</v>
      </c>
      <c r="D2347" t="s">
        <v>244</v>
      </c>
      <c r="E2347">
        <v>29036</v>
      </c>
    </row>
    <row r="2348" spans="1:5" x14ac:dyDescent="0.2">
      <c r="A2348" s="9" t="s">
        <v>5296</v>
      </c>
      <c r="B2348" t="s">
        <v>5297</v>
      </c>
      <c r="C2348" s="8">
        <v>44103</v>
      </c>
      <c r="D2348" t="s">
        <v>247</v>
      </c>
      <c r="E2348">
        <v>29571</v>
      </c>
    </row>
    <row r="2349" spans="1:5" x14ac:dyDescent="0.2">
      <c r="A2349" s="9" t="s">
        <v>5298</v>
      </c>
      <c r="B2349" t="s">
        <v>3317</v>
      </c>
      <c r="C2349" s="8">
        <v>44105</v>
      </c>
      <c r="D2349" t="s">
        <v>247</v>
      </c>
      <c r="E2349">
        <v>29042</v>
      </c>
    </row>
    <row r="2350" spans="1:5" x14ac:dyDescent="0.2">
      <c r="A2350" s="9" t="s">
        <v>5299</v>
      </c>
      <c r="B2350" t="s">
        <v>5300</v>
      </c>
      <c r="C2350" s="8">
        <v>44096</v>
      </c>
      <c r="D2350" t="s">
        <v>247</v>
      </c>
      <c r="E2350">
        <v>29323</v>
      </c>
    </row>
    <row r="2351" spans="1:5" x14ac:dyDescent="0.2">
      <c r="A2351" s="9" t="s">
        <v>5301</v>
      </c>
      <c r="B2351" t="s">
        <v>5302</v>
      </c>
      <c r="C2351" s="8">
        <v>44105</v>
      </c>
      <c r="D2351" t="s">
        <v>247</v>
      </c>
      <c r="E2351">
        <v>29018</v>
      </c>
    </row>
    <row r="2352" spans="1:5" x14ac:dyDescent="0.2">
      <c r="A2352" s="9" t="s">
        <v>5303</v>
      </c>
      <c r="B2352" t="s">
        <v>5304</v>
      </c>
      <c r="C2352" s="8">
        <v>44082</v>
      </c>
      <c r="D2352" t="s">
        <v>247</v>
      </c>
      <c r="E2352">
        <v>29710</v>
      </c>
    </row>
    <row r="2353" spans="1:5" x14ac:dyDescent="0.2">
      <c r="A2353" s="9" t="s">
        <v>5305</v>
      </c>
      <c r="B2353" t="s">
        <v>5306</v>
      </c>
      <c r="C2353" s="8">
        <v>44083</v>
      </c>
      <c r="D2353" t="s">
        <v>247</v>
      </c>
      <c r="E2353">
        <v>29621</v>
      </c>
    </row>
    <row r="2354" spans="1:5" x14ac:dyDescent="0.2">
      <c r="A2354" s="9" t="s">
        <v>5307</v>
      </c>
      <c r="B2354" t="s">
        <v>5308</v>
      </c>
      <c r="C2354" s="8">
        <v>44083</v>
      </c>
      <c r="D2354" t="s">
        <v>244</v>
      </c>
      <c r="E2354">
        <v>29657</v>
      </c>
    </row>
    <row r="2355" spans="1:5" x14ac:dyDescent="0.2">
      <c r="A2355" s="9" t="s">
        <v>5309</v>
      </c>
      <c r="B2355" t="s">
        <v>5310</v>
      </c>
      <c r="C2355" s="8">
        <v>44084</v>
      </c>
      <c r="D2355" t="s">
        <v>247</v>
      </c>
      <c r="E2355">
        <v>292104238</v>
      </c>
    </row>
    <row r="2356" spans="1:5" x14ac:dyDescent="0.2">
      <c r="A2356" s="9" t="s">
        <v>5311</v>
      </c>
      <c r="B2356" t="s">
        <v>5312</v>
      </c>
      <c r="C2356" s="8">
        <v>44085</v>
      </c>
      <c r="D2356" t="s">
        <v>247</v>
      </c>
      <c r="E2356">
        <v>29661</v>
      </c>
    </row>
    <row r="2357" spans="1:5" x14ac:dyDescent="0.2">
      <c r="A2357" s="9" t="s">
        <v>5313</v>
      </c>
      <c r="B2357" t="s">
        <v>5314</v>
      </c>
      <c r="C2357" s="8">
        <v>44088</v>
      </c>
      <c r="D2357" t="s">
        <v>247</v>
      </c>
      <c r="E2357">
        <v>29707</v>
      </c>
    </row>
    <row r="2358" spans="1:5" x14ac:dyDescent="0.2">
      <c r="A2358" s="9" t="s">
        <v>5315</v>
      </c>
      <c r="B2358" t="s">
        <v>5312</v>
      </c>
      <c r="C2358" s="8">
        <v>44088</v>
      </c>
      <c r="D2358" t="s">
        <v>247</v>
      </c>
      <c r="E2358">
        <v>29661</v>
      </c>
    </row>
    <row r="2359" spans="1:5" x14ac:dyDescent="0.2">
      <c r="A2359" s="9" t="s">
        <v>5316</v>
      </c>
      <c r="B2359" t="s">
        <v>5317</v>
      </c>
      <c r="C2359" s="8">
        <v>44090</v>
      </c>
      <c r="D2359" t="s">
        <v>247</v>
      </c>
      <c r="E2359">
        <v>29605</v>
      </c>
    </row>
    <row r="2360" spans="1:5" x14ac:dyDescent="0.2">
      <c r="A2360" s="9" t="s">
        <v>5318</v>
      </c>
      <c r="B2360" t="s">
        <v>5319</v>
      </c>
      <c r="C2360" s="8">
        <v>44090</v>
      </c>
      <c r="D2360" t="s">
        <v>247</v>
      </c>
      <c r="E2360">
        <v>29672</v>
      </c>
    </row>
    <row r="2361" spans="1:5" x14ac:dyDescent="0.2">
      <c r="A2361" s="9" t="s">
        <v>5320</v>
      </c>
      <c r="B2361" t="s">
        <v>5321</v>
      </c>
      <c r="C2361" s="8">
        <v>44090</v>
      </c>
      <c r="D2361" t="s">
        <v>247</v>
      </c>
      <c r="E2361">
        <v>29611</v>
      </c>
    </row>
    <row r="2362" spans="1:5" x14ac:dyDescent="0.2">
      <c r="A2362" s="9" t="s">
        <v>5322</v>
      </c>
      <c r="B2362" t="s">
        <v>5323</v>
      </c>
      <c r="C2362" s="8">
        <v>44090</v>
      </c>
      <c r="D2362" t="s">
        <v>247</v>
      </c>
      <c r="E2362">
        <v>29805</v>
      </c>
    </row>
    <row r="2363" spans="1:5" x14ac:dyDescent="0.2">
      <c r="A2363" s="9" t="s">
        <v>5324</v>
      </c>
      <c r="B2363" t="s">
        <v>5325</v>
      </c>
      <c r="C2363" s="8">
        <v>44090</v>
      </c>
      <c r="D2363" t="s">
        <v>247</v>
      </c>
      <c r="E2363">
        <v>29860</v>
      </c>
    </row>
    <row r="2364" spans="1:5" x14ac:dyDescent="0.2">
      <c r="A2364" s="9" t="s">
        <v>5326</v>
      </c>
      <c r="B2364" t="s">
        <v>5327</v>
      </c>
      <c r="C2364" s="8">
        <v>44090</v>
      </c>
      <c r="D2364" t="s">
        <v>244</v>
      </c>
      <c r="E2364">
        <v>29801</v>
      </c>
    </row>
    <row r="2365" spans="1:5" x14ac:dyDescent="0.2">
      <c r="A2365" s="9" t="s">
        <v>5328</v>
      </c>
      <c r="B2365" t="s">
        <v>5329</v>
      </c>
      <c r="C2365" s="8">
        <v>44095</v>
      </c>
      <c r="D2365" t="s">
        <v>247</v>
      </c>
      <c r="E2365">
        <v>29579</v>
      </c>
    </row>
    <row r="2366" spans="1:5" x14ac:dyDescent="0.2">
      <c r="A2366" s="9" t="s">
        <v>5330</v>
      </c>
      <c r="B2366" t="s">
        <v>5331</v>
      </c>
      <c r="C2366" s="8">
        <v>44095</v>
      </c>
      <c r="D2366" t="s">
        <v>247</v>
      </c>
      <c r="E2366">
        <v>29223</v>
      </c>
    </row>
    <row r="2367" spans="1:5" x14ac:dyDescent="0.2">
      <c r="A2367" s="9" t="s">
        <v>5332</v>
      </c>
      <c r="B2367" t="s">
        <v>5333</v>
      </c>
      <c r="C2367" s="8">
        <v>44095</v>
      </c>
      <c r="D2367" t="s">
        <v>247</v>
      </c>
      <c r="E2367">
        <v>29054</v>
      </c>
    </row>
    <row r="2368" spans="1:5" x14ac:dyDescent="0.2">
      <c r="A2368" s="9" t="s">
        <v>5334</v>
      </c>
      <c r="B2368" t="s">
        <v>5335</v>
      </c>
      <c r="C2368" s="8">
        <v>44095</v>
      </c>
      <c r="D2368" t="s">
        <v>247</v>
      </c>
      <c r="E2368">
        <v>29129</v>
      </c>
    </row>
    <row r="2369" spans="1:5" x14ac:dyDescent="0.2">
      <c r="A2369" s="9" t="s">
        <v>5336</v>
      </c>
      <c r="B2369" t="s">
        <v>5337</v>
      </c>
      <c r="C2369" s="8">
        <v>44095</v>
      </c>
      <c r="D2369" t="s">
        <v>247</v>
      </c>
      <c r="E2369">
        <v>29209</v>
      </c>
    </row>
    <row r="2370" spans="1:5" x14ac:dyDescent="0.2">
      <c r="A2370" s="9" t="s">
        <v>5338</v>
      </c>
      <c r="B2370" t="s">
        <v>5339</v>
      </c>
      <c r="C2370" s="8">
        <v>44095</v>
      </c>
      <c r="D2370" t="s">
        <v>247</v>
      </c>
      <c r="E2370">
        <v>29585</v>
      </c>
    </row>
    <row r="2371" spans="1:5" x14ac:dyDescent="0.2">
      <c r="A2371" s="9" t="s">
        <v>5340</v>
      </c>
      <c r="B2371" t="s">
        <v>5341</v>
      </c>
      <c r="C2371" s="8">
        <v>44095</v>
      </c>
      <c r="D2371" t="s">
        <v>244</v>
      </c>
      <c r="E2371">
        <v>29170</v>
      </c>
    </row>
    <row r="2372" spans="1:5" x14ac:dyDescent="0.2">
      <c r="A2372" s="9" t="s">
        <v>5342</v>
      </c>
      <c r="B2372" t="s">
        <v>5343</v>
      </c>
      <c r="C2372" s="8">
        <v>44095</v>
      </c>
      <c r="D2372" t="s">
        <v>247</v>
      </c>
      <c r="E2372">
        <v>29170</v>
      </c>
    </row>
    <row r="2373" spans="1:5" x14ac:dyDescent="0.2">
      <c r="A2373" s="9" t="s">
        <v>5344</v>
      </c>
      <c r="B2373" t="s">
        <v>5345</v>
      </c>
      <c r="C2373" s="8">
        <v>44095</v>
      </c>
      <c r="D2373" t="s">
        <v>247</v>
      </c>
      <c r="E2373">
        <v>29316</v>
      </c>
    </row>
    <row r="2374" spans="1:5" x14ac:dyDescent="0.2">
      <c r="A2374" s="9" t="s">
        <v>5346</v>
      </c>
      <c r="B2374" t="s">
        <v>5347</v>
      </c>
      <c r="C2374" s="8">
        <v>44095</v>
      </c>
      <c r="D2374" t="s">
        <v>244</v>
      </c>
      <c r="E2374">
        <v>29681</v>
      </c>
    </row>
    <row r="2375" spans="1:5" x14ac:dyDescent="0.2">
      <c r="A2375" s="9" t="s">
        <v>5348</v>
      </c>
      <c r="B2375" t="s">
        <v>5349</v>
      </c>
      <c r="C2375" s="8">
        <v>44095</v>
      </c>
      <c r="D2375" t="s">
        <v>247</v>
      </c>
      <c r="E2375">
        <v>29669</v>
      </c>
    </row>
    <row r="2376" spans="1:5" x14ac:dyDescent="0.2">
      <c r="A2376" s="9" t="s">
        <v>5350</v>
      </c>
      <c r="B2376" t="s">
        <v>5351</v>
      </c>
      <c r="C2376" s="8">
        <v>44097</v>
      </c>
      <c r="D2376" t="s">
        <v>247</v>
      </c>
      <c r="E2376">
        <v>29130</v>
      </c>
    </row>
    <row r="2377" spans="1:5" x14ac:dyDescent="0.2">
      <c r="A2377" s="9" t="s">
        <v>5352</v>
      </c>
      <c r="B2377" t="s">
        <v>5353</v>
      </c>
      <c r="C2377" s="8">
        <v>44097</v>
      </c>
      <c r="D2377" t="s">
        <v>247</v>
      </c>
      <c r="E2377">
        <v>29170</v>
      </c>
    </row>
    <row r="2378" spans="1:5" x14ac:dyDescent="0.2">
      <c r="A2378" s="9" t="s">
        <v>5354</v>
      </c>
      <c r="B2378" t="s">
        <v>5355</v>
      </c>
      <c r="C2378" s="8">
        <v>44097</v>
      </c>
      <c r="D2378" t="s">
        <v>247</v>
      </c>
      <c r="E2378">
        <v>29212</v>
      </c>
    </row>
    <row r="2379" spans="1:5" x14ac:dyDescent="0.2">
      <c r="A2379" s="9" t="s">
        <v>5356</v>
      </c>
      <c r="B2379" t="s">
        <v>5357</v>
      </c>
      <c r="C2379" s="8">
        <v>44097</v>
      </c>
      <c r="D2379" t="s">
        <v>247</v>
      </c>
      <c r="E2379">
        <v>29223</v>
      </c>
    </row>
    <row r="2380" spans="1:5" x14ac:dyDescent="0.2">
      <c r="A2380" s="9" t="s">
        <v>5358</v>
      </c>
      <c r="B2380" t="s">
        <v>5359</v>
      </c>
      <c r="C2380" s="8">
        <v>44097</v>
      </c>
      <c r="D2380" t="s">
        <v>247</v>
      </c>
      <c r="E2380">
        <v>29020</v>
      </c>
    </row>
    <row r="2381" spans="1:5" x14ac:dyDescent="0.2">
      <c r="A2381" s="9" t="s">
        <v>5360</v>
      </c>
      <c r="B2381" t="s">
        <v>5361</v>
      </c>
      <c r="C2381" s="8">
        <v>44097</v>
      </c>
      <c r="D2381" t="s">
        <v>247</v>
      </c>
      <c r="E2381">
        <v>29229</v>
      </c>
    </row>
    <row r="2382" spans="1:5" x14ac:dyDescent="0.2">
      <c r="A2382" s="9" t="s">
        <v>5362</v>
      </c>
      <c r="B2382" t="s">
        <v>5363</v>
      </c>
      <c r="C2382" s="8">
        <v>44097</v>
      </c>
      <c r="D2382" t="s">
        <v>247</v>
      </c>
      <c r="E2382">
        <v>29212</v>
      </c>
    </row>
    <row r="2383" spans="1:5" x14ac:dyDescent="0.2">
      <c r="A2383" s="9" t="s">
        <v>5364</v>
      </c>
      <c r="B2383" t="s">
        <v>5365</v>
      </c>
      <c r="C2383" s="8">
        <v>44097</v>
      </c>
      <c r="D2383" t="s">
        <v>247</v>
      </c>
      <c r="E2383">
        <v>29033</v>
      </c>
    </row>
    <row r="2384" spans="1:5" x14ac:dyDescent="0.2">
      <c r="A2384" s="9" t="s">
        <v>5366</v>
      </c>
      <c r="B2384" t="s">
        <v>5367</v>
      </c>
      <c r="C2384" s="8">
        <v>44097</v>
      </c>
      <c r="D2384" t="s">
        <v>247</v>
      </c>
      <c r="E2384">
        <v>29154</v>
      </c>
    </row>
    <row r="2385" spans="1:5" x14ac:dyDescent="0.2">
      <c r="A2385" s="9" t="s">
        <v>5368</v>
      </c>
      <c r="B2385" t="s">
        <v>5369</v>
      </c>
      <c r="C2385" s="8">
        <v>44098</v>
      </c>
      <c r="D2385" t="s">
        <v>247</v>
      </c>
      <c r="E2385">
        <v>296313240</v>
      </c>
    </row>
    <row r="2386" spans="1:5" x14ac:dyDescent="0.2">
      <c r="A2386" s="9" t="s">
        <v>5370</v>
      </c>
      <c r="B2386" t="s">
        <v>5371</v>
      </c>
      <c r="C2386" s="8">
        <v>44098</v>
      </c>
      <c r="D2386" t="s">
        <v>247</v>
      </c>
      <c r="E2386">
        <v>29730</v>
      </c>
    </row>
    <row r="2387" spans="1:5" x14ac:dyDescent="0.2">
      <c r="A2387" s="9" t="s">
        <v>5372</v>
      </c>
      <c r="B2387" t="s">
        <v>5373</v>
      </c>
      <c r="C2387" s="8">
        <v>44098</v>
      </c>
      <c r="D2387" t="s">
        <v>247</v>
      </c>
      <c r="E2387">
        <v>29729</v>
      </c>
    </row>
    <row r="2388" spans="1:5" x14ac:dyDescent="0.2">
      <c r="A2388" s="9" t="s">
        <v>5374</v>
      </c>
      <c r="B2388" t="s">
        <v>5375</v>
      </c>
      <c r="C2388" s="8">
        <v>44098</v>
      </c>
      <c r="D2388" t="s">
        <v>247</v>
      </c>
      <c r="E2388">
        <v>29550</v>
      </c>
    </row>
    <row r="2389" spans="1:5" x14ac:dyDescent="0.2">
      <c r="A2389" s="9" t="s">
        <v>5376</v>
      </c>
      <c r="B2389" t="s">
        <v>5377</v>
      </c>
      <c r="C2389" s="8">
        <v>44098</v>
      </c>
      <c r="D2389" t="s">
        <v>244</v>
      </c>
      <c r="E2389">
        <v>29712</v>
      </c>
    </row>
    <row r="2390" spans="1:5" x14ac:dyDescent="0.2">
      <c r="A2390" s="9" t="s">
        <v>5378</v>
      </c>
      <c r="B2390" t="s">
        <v>5379</v>
      </c>
      <c r="C2390" s="8">
        <v>44103</v>
      </c>
      <c r="D2390" t="s">
        <v>247</v>
      </c>
      <c r="E2390">
        <v>29907</v>
      </c>
    </row>
    <row r="2391" spans="1:5" x14ac:dyDescent="0.2">
      <c r="A2391" s="9" t="s">
        <v>5380</v>
      </c>
      <c r="B2391" t="s">
        <v>5381</v>
      </c>
      <c r="C2391" s="8">
        <v>44103</v>
      </c>
      <c r="D2391" t="s">
        <v>247</v>
      </c>
      <c r="E2391">
        <v>291505320</v>
      </c>
    </row>
    <row r="2392" spans="1:5" x14ac:dyDescent="0.2">
      <c r="A2392" s="9" t="s">
        <v>5382</v>
      </c>
      <c r="B2392" t="s">
        <v>5383</v>
      </c>
      <c r="C2392" s="8">
        <v>44103</v>
      </c>
      <c r="D2392" t="s">
        <v>247</v>
      </c>
      <c r="E2392">
        <v>29356</v>
      </c>
    </row>
    <row r="2393" spans="1:5" x14ac:dyDescent="0.2">
      <c r="A2393" s="9" t="s">
        <v>5384</v>
      </c>
      <c r="B2393" t="s">
        <v>5385</v>
      </c>
      <c r="C2393" s="8">
        <v>44103</v>
      </c>
      <c r="D2393" t="s">
        <v>247</v>
      </c>
      <c r="E2393">
        <v>29356</v>
      </c>
    </row>
    <row r="2394" spans="1:5" x14ac:dyDescent="0.2">
      <c r="A2394" s="9" t="s">
        <v>5386</v>
      </c>
      <c r="B2394" t="s">
        <v>5387</v>
      </c>
      <c r="C2394" s="8">
        <v>44105</v>
      </c>
      <c r="D2394" t="s">
        <v>247</v>
      </c>
      <c r="E2394">
        <v>29708</v>
      </c>
    </row>
    <row r="2395" spans="1:5" x14ac:dyDescent="0.2">
      <c r="A2395" s="9" t="s">
        <v>5388</v>
      </c>
      <c r="B2395" t="s">
        <v>5389</v>
      </c>
      <c r="C2395" s="8">
        <v>44105</v>
      </c>
      <c r="D2395" t="s">
        <v>247</v>
      </c>
      <c r="E2395">
        <v>296178124</v>
      </c>
    </row>
  </sheetData>
  <sheetProtection sheet="1" objects="1" scenarios="1"/>
  <conditionalFormatting sqref="A1:A1048576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A74A9-F35B-534F-A953-06C06AF80DF5}">
  <dimension ref="A1:E140"/>
  <sheetViews>
    <sheetView workbookViewId="0">
      <selection activeCell="E2" sqref="E2"/>
    </sheetView>
  </sheetViews>
  <sheetFormatPr baseColWidth="10" defaultColWidth="10.83203125" defaultRowHeight="15" x14ac:dyDescent="0.2"/>
  <sheetData>
    <row r="1" spans="1:5" x14ac:dyDescent="0.2">
      <c r="A1">
        <v>29001</v>
      </c>
      <c r="B1" t="s">
        <v>4949</v>
      </c>
      <c r="C1" t="s">
        <v>4950</v>
      </c>
      <c r="E1" s="8">
        <v>43738</v>
      </c>
    </row>
    <row r="2" spans="1:5" x14ac:dyDescent="0.2">
      <c r="A2">
        <v>29002</v>
      </c>
      <c r="B2" t="s">
        <v>4951</v>
      </c>
      <c r="C2" t="s">
        <v>4952</v>
      </c>
      <c r="E2" s="2" t="s">
        <v>5048</v>
      </c>
    </row>
    <row r="3" spans="1:5" x14ac:dyDescent="0.2">
      <c r="A3">
        <v>29003</v>
      </c>
      <c r="B3" t="s">
        <v>4949</v>
      </c>
      <c r="C3" t="s">
        <v>4953</v>
      </c>
    </row>
    <row r="4" spans="1:5" x14ac:dyDescent="0.2">
      <c r="A4">
        <v>29006</v>
      </c>
      <c r="B4" t="s">
        <v>4949</v>
      </c>
      <c r="C4" t="s">
        <v>4954</v>
      </c>
    </row>
    <row r="5" spans="1:5" x14ac:dyDescent="0.2">
      <c r="A5">
        <v>29009</v>
      </c>
      <c r="B5" t="s">
        <v>4949</v>
      </c>
      <c r="C5" t="s">
        <v>4955</v>
      </c>
    </row>
    <row r="6" spans="1:5" x14ac:dyDescent="0.2">
      <c r="A6">
        <v>29010</v>
      </c>
      <c r="B6" t="s">
        <v>4949</v>
      </c>
      <c r="C6" t="s">
        <v>4956</v>
      </c>
    </row>
    <row r="7" spans="1:5" x14ac:dyDescent="0.2">
      <c r="A7">
        <v>29014</v>
      </c>
      <c r="B7" t="s">
        <v>4949</v>
      </c>
      <c r="C7" t="s">
        <v>4957</v>
      </c>
    </row>
    <row r="8" spans="1:5" x14ac:dyDescent="0.2">
      <c r="A8">
        <v>29015</v>
      </c>
      <c r="B8" t="s">
        <v>4949</v>
      </c>
      <c r="C8" t="s">
        <v>4958</v>
      </c>
    </row>
    <row r="9" spans="1:5" x14ac:dyDescent="0.2">
      <c r="A9">
        <v>29016</v>
      </c>
      <c r="B9" t="s">
        <v>4949</v>
      </c>
      <c r="C9" t="s">
        <v>4959</v>
      </c>
    </row>
    <row r="10" spans="1:5" x14ac:dyDescent="0.2">
      <c r="A10">
        <v>29018</v>
      </c>
      <c r="B10" t="s">
        <v>4949</v>
      </c>
      <c r="C10" t="s">
        <v>4960</v>
      </c>
    </row>
    <row r="11" spans="1:5" x14ac:dyDescent="0.2">
      <c r="A11">
        <v>29020</v>
      </c>
      <c r="B11" t="s">
        <v>4949</v>
      </c>
      <c r="C11" t="s">
        <v>4961</v>
      </c>
    </row>
    <row r="12" spans="1:5" x14ac:dyDescent="0.2">
      <c r="A12">
        <v>29021</v>
      </c>
      <c r="B12" t="s">
        <v>4951</v>
      </c>
      <c r="C12" t="s">
        <v>4961</v>
      </c>
    </row>
    <row r="13" spans="1:5" x14ac:dyDescent="0.2">
      <c r="A13">
        <v>29030</v>
      </c>
      <c r="B13" t="s">
        <v>4949</v>
      </c>
      <c r="C13" t="s">
        <v>4962</v>
      </c>
    </row>
    <row r="14" spans="1:5" x14ac:dyDescent="0.2">
      <c r="A14">
        <v>29031</v>
      </c>
      <c r="B14" t="s">
        <v>4949</v>
      </c>
      <c r="C14" t="s">
        <v>4963</v>
      </c>
    </row>
    <row r="15" spans="1:5" x14ac:dyDescent="0.2">
      <c r="A15">
        <v>29032</v>
      </c>
      <c r="B15" t="s">
        <v>4949</v>
      </c>
      <c r="C15" t="s">
        <v>4964</v>
      </c>
    </row>
    <row r="16" spans="1:5" x14ac:dyDescent="0.2">
      <c r="A16">
        <v>29033</v>
      </c>
      <c r="B16" t="s">
        <v>4949</v>
      </c>
      <c r="C16" t="s">
        <v>4965</v>
      </c>
    </row>
    <row r="17" spans="1:3" x14ac:dyDescent="0.2">
      <c r="A17">
        <v>29036</v>
      </c>
      <c r="B17" t="s">
        <v>4949</v>
      </c>
      <c r="C17" t="s">
        <v>4966</v>
      </c>
    </row>
    <row r="18" spans="1:3" x14ac:dyDescent="0.2">
      <c r="A18">
        <v>29037</v>
      </c>
      <c r="B18" t="s">
        <v>4949</v>
      </c>
      <c r="C18" t="s">
        <v>4967</v>
      </c>
    </row>
    <row r="19" spans="1:3" x14ac:dyDescent="0.2">
      <c r="A19">
        <v>29038</v>
      </c>
      <c r="B19" t="s">
        <v>4949</v>
      </c>
      <c r="C19" t="s">
        <v>4968</v>
      </c>
    </row>
    <row r="20" spans="1:3" x14ac:dyDescent="0.2">
      <c r="A20">
        <v>29039</v>
      </c>
      <c r="B20" t="s">
        <v>4949</v>
      </c>
      <c r="C20" t="s">
        <v>4969</v>
      </c>
    </row>
    <row r="21" spans="1:3" x14ac:dyDescent="0.2">
      <c r="A21">
        <v>29040</v>
      </c>
      <c r="B21" t="s">
        <v>4949</v>
      </c>
      <c r="C21" t="s">
        <v>4970</v>
      </c>
    </row>
    <row r="22" spans="1:3" x14ac:dyDescent="0.2">
      <c r="A22">
        <v>29041</v>
      </c>
      <c r="B22" t="s">
        <v>4951</v>
      </c>
      <c r="C22" t="s">
        <v>4971</v>
      </c>
    </row>
    <row r="23" spans="1:3" x14ac:dyDescent="0.2">
      <c r="A23">
        <v>29042</v>
      </c>
      <c r="B23" t="s">
        <v>4949</v>
      </c>
      <c r="C23" t="s">
        <v>4972</v>
      </c>
    </row>
    <row r="24" spans="1:3" x14ac:dyDescent="0.2">
      <c r="A24">
        <v>29044</v>
      </c>
      <c r="B24" t="s">
        <v>4949</v>
      </c>
      <c r="C24" t="s">
        <v>4973</v>
      </c>
    </row>
    <row r="25" spans="1:3" x14ac:dyDescent="0.2">
      <c r="A25">
        <v>29045</v>
      </c>
      <c r="B25" t="s">
        <v>4949</v>
      </c>
      <c r="C25" t="s">
        <v>4974</v>
      </c>
    </row>
    <row r="26" spans="1:3" x14ac:dyDescent="0.2">
      <c r="A26">
        <v>29046</v>
      </c>
      <c r="B26" t="s">
        <v>4951</v>
      </c>
      <c r="C26" t="s">
        <v>4975</v>
      </c>
    </row>
    <row r="27" spans="1:3" x14ac:dyDescent="0.2">
      <c r="A27">
        <v>29047</v>
      </c>
      <c r="B27" t="s">
        <v>4949</v>
      </c>
      <c r="C27" t="s">
        <v>4976</v>
      </c>
    </row>
    <row r="28" spans="1:3" x14ac:dyDescent="0.2">
      <c r="A28">
        <v>29048</v>
      </c>
      <c r="B28" t="s">
        <v>4949</v>
      </c>
      <c r="C28" t="s">
        <v>4977</v>
      </c>
    </row>
    <row r="29" spans="1:3" x14ac:dyDescent="0.2">
      <c r="A29">
        <v>29051</v>
      </c>
      <c r="B29" t="s">
        <v>4949</v>
      </c>
      <c r="C29" t="s">
        <v>4978</v>
      </c>
    </row>
    <row r="30" spans="1:3" x14ac:dyDescent="0.2">
      <c r="A30">
        <v>29052</v>
      </c>
      <c r="B30" t="s">
        <v>4949</v>
      </c>
      <c r="C30" t="s">
        <v>4979</v>
      </c>
    </row>
    <row r="31" spans="1:3" x14ac:dyDescent="0.2">
      <c r="A31">
        <v>29053</v>
      </c>
      <c r="B31" t="s">
        <v>4949</v>
      </c>
      <c r="C31" t="s">
        <v>4980</v>
      </c>
    </row>
    <row r="32" spans="1:3" x14ac:dyDescent="0.2">
      <c r="A32">
        <v>29054</v>
      </c>
      <c r="B32" t="s">
        <v>4949</v>
      </c>
      <c r="C32" t="s">
        <v>4981</v>
      </c>
    </row>
    <row r="33" spans="1:3" x14ac:dyDescent="0.2">
      <c r="A33">
        <v>29055</v>
      </c>
      <c r="B33" t="s">
        <v>4949</v>
      </c>
      <c r="C33" t="s">
        <v>4982</v>
      </c>
    </row>
    <row r="34" spans="1:3" x14ac:dyDescent="0.2">
      <c r="A34">
        <v>29056</v>
      </c>
      <c r="B34" t="s">
        <v>4949</v>
      </c>
      <c r="C34" t="s">
        <v>4983</v>
      </c>
    </row>
    <row r="35" spans="1:3" x14ac:dyDescent="0.2">
      <c r="A35">
        <v>29058</v>
      </c>
      <c r="B35" t="s">
        <v>4949</v>
      </c>
      <c r="C35" t="s">
        <v>4984</v>
      </c>
    </row>
    <row r="36" spans="1:3" x14ac:dyDescent="0.2">
      <c r="A36">
        <v>29059</v>
      </c>
      <c r="B36" t="s">
        <v>4949</v>
      </c>
      <c r="C36" t="s">
        <v>4985</v>
      </c>
    </row>
    <row r="37" spans="1:3" x14ac:dyDescent="0.2">
      <c r="A37">
        <v>29061</v>
      </c>
      <c r="B37" t="s">
        <v>4949</v>
      </c>
      <c r="C37" t="s">
        <v>4986</v>
      </c>
    </row>
    <row r="38" spans="1:3" x14ac:dyDescent="0.2">
      <c r="A38">
        <v>29062</v>
      </c>
      <c r="B38" t="s">
        <v>4951</v>
      </c>
      <c r="C38" t="s">
        <v>4987</v>
      </c>
    </row>
    <row r="39" spans="1:3" x14ac:dyDescent="0.2">
      <c r="A39">
        <v>29063</v>
      </c>
      <c r="B39" t="s">
        <v>4949</v>
      </c>
      <c r="C39" t="s">
        <v>4988</v>
      </c>
    </row>
    <row r="40" spans="1:3" x14ac:dyDescent="0.2">
      <c r="A40">
        <v>29065</v>
      </c>
      <c r="B40" t="s">
        <v>4949</v>
      </c>
      <c r="C40" t="s">
        <v>4989</v>
      </c>
    </row>
    <row r="41" spans="1:3" x14ac:dyDescent="0.2">
      <c r="A41">
        <v>29067</v>
      </c>
      <c r="B41" t="s">
        <v>4949</v>
      </c>
      <c r="C41" t="s">
        <v>4990</v>
      </c>
    </row>
    <row r="42" spans="1:3" x14ac:dyDescent="0.2">
      <c r="A42">
        <v>29069</v>
      </c>
      <c r="B42" t="s">
        <v>4949</v>
      </c>
      <c r="C42" t="s">
        <v>4991</v>
      </c>
    </row>
    <row r="43" spans="1:3" x14ac:dyDescent="0.2">
      <c r="A43">
        <v>29070</v>
      </c>
      <c r="B43" t="s">
        <v>4949</v>
      </c>
      <c r="C43" t="s">
        <v>4992</v>
      </c>
    </row>
    <row r="44" spans="1:3" x14ac:dyDescent="0.2">
      <c r="A44">
        <v>29071</v>
      </c>
      <c r="B44" t="s">
        <v>4951</v>
      </c>
      <c r="C44" t="s">
        <v>4993</v>
      </c>
    </row>
    <row r="45" spans="1:3" x14ac:dyDescent="0.2">
      <c r="A45">
        <v>29072</v>
      </c>
      <c r="B45" t="s">
        <v>4949</v>
      </c>
      <c r="C45" t="s">
        <v>4993</v>
      </c>
    </row>
    <row r="46" spans="1:3" x14ac:dyDescent="0.2">
      <c r="A46">
        <v>29073</v>
      </c>
      <c r="B46" t="s">
        <v>4949</v>
      </c>
      <c r="C46" t="s">
        <v>4993</v>
      </c>
    </row>
    <row r="47" spans="1:3" x14ac:dyDescent="0.2">
      <c r="A47">
        <v>29074</v>
      </c>
      <c r="B47" t="s">
        <v>4951</v>
      </c>
      <c r="C47" t="s">
        <v>4994</v>
      </c>
    </row>
    <row r="48" spans="1:3" x14ac:dyDescent="0.2">
      <c r="A48">
        <v>29075</v>
      </c>
      <c r="B48" t="s">
        <v>4949</v>
      </c>
      <c r="C48" t="s">
        <v>4995</v>
      </c>
    </row>
    <row r="49" spans="1:3" x14ac:dyDescent="0.2">
      <c r="A49">
        <v>29078</v>
      </c>
      <c r="B49" t="s">
        <v>4949</v>
      </c>
      <c r="C49" t="s">
        <v>4996</v>
      </c>
    </row>
    <row r="50" spans="1:3" x14ac:dyDescent="0.2">
      <c r="A50">
        <v>29079</v>
      </c>
      <c r="B50" t="s">
        <v>4951</v>
      </c>
      <c r="C50" t="s">
        <v>4997</v>
      </c>
    </row>
    <row r="51" spans="1:3" x14ac:dyDescent="0.2">
      <c r="A51">
        <v>29080</v>
      </c>
      <c r="B51" t="s">
        <v>4949</v>
      </c>
      <c r="C51" t="s">
        <v>4998</v>
      </c>
    </row>
    <row r="52" spans="1:3" x14ac:dyDescent="0.2">
      <c r="A52">
        <v>29081</v>
      </c>
      <c r="B52" t="s">
        <v>4949</v>
      </c>
      <c r="C52" t="s">
        <v>4999</v>
      </c>
    </row>
    <row r="53" spans="1:3" x14ac:dyDescent="0.2">
      <c r="A53">
        <v>29082</v>
      </c>
      <c r="B53" t="s">
        <v>4949</v>
      </c>
      <c r="C53" t="s">
        <v>5000</v>
      </c>
    </row>
    <row r="54" spans="1:3" x14ac:dyDescent="0.2">
      <c r="A54">
        <v>29101</v>
      </c>
      <c r="B54" t="s">
        <v>4949</v>
      </c>
      <c r="C54" t="s">
        <v>5001</v>
      </c>
    </row>
    <row r="55" spans="1:3" x14ac:dyDescent="0.2">
      <c r="A55">
        <v>29102</v>
      </c>
      <c r="B55" t="s">
        <v>4949</v>
      </c>
      <c r="C55" t="s">
        <v>5002</v>
      </c>
    </row>
    <row r="56" spans="1:3" x14ac:dyDescent="0.2">
      <c r="A56">
        <v>29104</v>
      </c>
      <c r="B56" t="s">
        <v>4949</v>
      </c>
      <c r="C56" t="s">
        <v>5003</v>
      </c>
    </row>
    <row r="57" spans="1:3" x14ac:dyDescent="0.2">
      <c r="A57">
        <v>29105</v>
      </c>
      <c r="B57" t="s">
        <v>4949</v>
      </c>
      <c r="C57" t="s">
        <v>5004</v>
      </c>
    </row>
    <row r="58" spans="1:3" x14ac:dyDescent="0.2">
      <c r="A58">
        <v>29107</v>
      </c>
      <c r="B58" t="s">
        <v>4949</v>
      </c>
      <c r="C58" t="s">
        <v>5005</v>
      </c>
    </row>
    <row r="59" spans="1:3" x14ac:dyDescent="0.2">
      <c r="A59">
        <v>29108</v>
      </c>
      <c r="B59" t="s">
        <v>4949</v>
      </c>
      <c r="C59" t="s">
        <v>5006</v>
      </c>
    </row>
    <row r="60" spans="1:3" x14ac:dyDescent="0.2">
      <c r="A60">
        <v>29111</v>
      </c>
      <c r="B60" t="s">
        <v>4949</v>
      </c>
      <c r="C60" t="s">
        <v>5007</v>
      </c>
    </row>
    <row r="61" spans="1:3" x14ac:dyDescent="0.2">
      <c r="A61">
        <v>29112</v>
      </c>
      <c r="B61" t="s">
        <v>4949</v>
      </c>
      <c r="C61" t="s">
        <v>5008</v>
      </c>
    </row>
    <row r="62" spans="1:3" x14ac:dyDescent="0.2">
      <c r="A62">
        <v>29113</v>
      </c>
      <c r="B62" t="s">
        <v>4949</v>
      </c>
      <c r="C62" t="s">
        <v>5009</v>
      </c>
    </row>
    <row r="63" spans="1:3" x14ac:dyDescent="0.2">
      <c r="A63">
        <v>29114</v>
      </c>
      <c r="B63" t="s">
        <v>4949</v>
      </c>
      <c r="C63" t="s">
        <v>5010</v>
      </c>
    </row>
    <row r="64" spans="1:3" x14ac:dyDescent="0.2">
      <c r="A64">
        <v>29115</v>
      </c>
      <c r="B64" t="s">
        <v>4949</v>
      </c>
      <c r="C64" t="s">
        <v>5011</v>
      </c>
    </row>
    <row r="65" spans="1:3" x14ac:dyDescent="0.2">
      <c r="A65">
        <v>29116</v>
      </c>
      <c r="B65" t="s">
        <v>4951</v>
      </c>
      <c r="C65" t="s">
        <v>5011</v>
      </c>
    </row>
    <row r="66" spans="1:3" x14ac:dyDescent="0.2">
      <c r="A66">
        <v>29117</v>
      </c>
      <c r="B66" t="s">
        <v>5012</v>
      </c>
      <c r="C66" t="s">
        <v>5011</v>
      </c>
    </row>
    <row r="67" spans="1:3" x14ac:dyDescent="0.2">
      <c r="A67">
        <v>29118</v>
      </c>
      <c r="B67" t="s">
        <v>4949</v>
      </c>
      <c r="C67" t="s">
        <v>5011</v>
      </c>
    </row>
    <row r="68" spans="1:3" x14ac:dyDescent="0.2">
      <c r="A68">
        <v>29122</v>
      </c>
      <c r="B68" t="s">
        <v>4951</v>
      </c>
      <c r="C68" t="s">
        <v>5013</v>
      </c>
    </row>
    <row r="69" spans="1:3" x14ac:dyDescent="0.2">
      <c r="A69">
        <v>29123</v>
      </c>
      <c r="B69" t="s">
        <v>4949</v>
      </c>
      <c r="C69" t="s">
        <v>5014</v>
      </c>
    </row>
    <row r="70" spans="1:3" x14ac:dyDescent="0.2">
      <c r="A70">
        <v>29125</v>
      </c>
      <c r="B70" t="s">
        <v>4949</v>
      </c>
      <c r="C70" t="s">
        <v>5015</v>
      </c>
    </row>
    <row r="71" spans="1:3" x14ac:dyDescent="0.2">
      <c r="A71">
        <v>29126</v>
      </c>
      <c r="B71" t="s">
        <v>4949</v>
      </c>
      <c r="C71" t="s">
        <v>5016</v>
      </c>
    </row>
    <row r="72" spans="1:3" x14ac:dyDescent="0.2">
      <c r="A72">
        <v>29127</v>
      </c>
      <c r="B72" t="s">
        <v>4949</v>
      </c>
      <c r="C72" t="s">
        <v>5017</v>
      </c>
    </row>
    <row r="73" spans="1:3" x14ac:dyDescent="0.2">
      <c r="A73">
        <v>29128</v>
      </c>
      <c r="B73" t="s">
        <v>4949</v>
      </c>
      <c r="C73" t="s">
        <v>5018</v>
      </c>
    </row>
    <row r="74" spans="1:3" x14ac:dyDescent="0.2">
      <c r="A74">
        <v>29129</v>
      </c>
      <c r="B74" t="s">
        <v>4949</v>
      </c>
      <c r="C74" t="s">
        <v>5019</v>
      </c>
    </row>
    <row r="75" spans="1:3" x14ac:dyDescent="0.2">
      <c r="A75">
        <v>29130</v>
      </c>
      <c r="B75" t="s">
        <v>4949</v>
      </c>
      <c r="C75" t="s">
        <v>5020</v>
      </c>
    </row>
    <row r="76" spans="1:3" x14ac:dyDescent="0.2">
      <c r="A76">
        <v>29132</v>
      </c>
      <c r="B76" t="s">
        <v>4951</v>
      </c>
      <c r="C76" t="s">
        <v>5021</v>
      </c>
    </row>
    <row r="77" spans="1:3" x14ac:dyDescent="0.2">
      <c r="A77">
        <v>29133</v>
      </c>
      <c r="B77" t="s">
        <v>4949</v>
      </c>
      <c r="C77" t="s">
        <v>5022</v>
      </c>
    </row>
    <row r="78" spans="1:3" x14ac:dyDescent="0.2">
      <c r="A78">
        <v>29135</v>
      </c>
      <c r="B78" t="s">
        <v>4949</v>
      </c>
      <c r="C78" t="s">
        <v>5023</v>
      </c>
    </row>
    <row r="79" spans="1:3" x14ac:dyDescent="0.2">
      <c r="A79">
        <v>29137</v>
      </c>
      <c r="B79" t="s">
        <v>4949</v>
      </c>
      <c r="C79" t="s">
        <v>5024</v>
      </c>
    </row>
    <row r="80" spans="1:3" x14ac:dyDescent="0.2">
      <c r="A80">
        <v>29138</v>
      </c>
      <c r="B80" t="s">
        <v>4949</v>
      </c>
      <c r="C80" t="s">
        <v>5025</v>
      </c>
    </row>
    <row r="81" spans="1:3" x14ac:dyDescent="0.2">
      <c r="A81">
        <v>29142</v>
      </c>
      <c r="B81" t="s">
        <v>4949</v>
      </c>
      <c r="C81" t="s">
        <v>5026</v>
      </c>
    </row>
    <row r="82" spans="1:3" x14ac:dyDescent="0.2">
      <c r="A82">
        <v>29143</v>
      </c>
      <c r="B82" t="s">
        <v>4951</v>
      </c>
      <c r="C82" t="s">
        <v>5027</v>
      </c>
    </row>
    <row r="83" spans="1:3" x14ac:dyDescent="0.2">
      <c r="A83">
        <v>29145</v>
      </c>
      <c r="B83" t="s">
        <v>4949</v>
      </c>
      <c r="C83" t="s">
        <v>5028</v>
      </c>
    </row>
    <row r="84" spans="1:3" x14ac:dyDescent="0.2">
      <c r="A84">
        <v>29146</v>
      </c>
      <c r="B84" t="s">
        <v>4949</v>
      </c>
      <c r="C84" t="s">
        <v>5029</v>
      </c>
    </row>
    <row r="85" spans="1:3" x14ac:dyDescent="0.2">
      <c r="A85">
        <v>29147</v>
      </c>
      <c r="B85" t="s">
        <v>4951</v>
      </c>
      <c r="C85" t="s">
        <v>5030</v>
      </c>
    </row>
    <row r="86" spans="1:3" x14ac:dyDescent="0.2">
      <c r="A86">
        <v>29148</v>
      </c>
      <c r="B86" t="s">
        <v>4949</v>
      </c>
      <c r="C86" t="s">
        <v>5031</v>
      </c>
    </row>
    <row r="87" spans="1:3" x14ac:dyDescent="0.2">
      <c r="A87">
        <v>29150</v>
      </c>
      <c r="B87" t="s">
        <v>4949</v>
      </c>
      <c r="C87" t="s">
        <v>5032</v>
      </c>
    </row>
    <row r="88" spans="1:3" x14ac:dyDescent="0.2">
      <c r="A88">
        <v>29151</v>
      </c>
      <c r="B88" t="s">
        <v>4951</v>
      </c>
      <c r="C88" t="s">
        <v>5032</v>
      </c>
    </row>
    <row r="89" spans="1:3" x14ac:dyDescent="0.2">
      <c r="A89">
        <v>29152</v>
      </c>
      <c r="B89" t="s">
        <v>4949</v>
      </c>
      <c r="C89" t="s">
        <v>5033</v>
      </c>
    </row>
    <row r="90" spans="1:3" x14ac:dyDescent="0.2">
      <c r="A90">
        <v>29153</v>
      </c>
      <c r="B90" t="s">
        <v>4949</v>
      </c>
      <c r="C90" t="s">
        <v>5032</v>
      </c>
    </row>
    <row r="91" spans="1:3" x14ac:dyDescent="0.2">
      <c r="A91">
        <v>29154</v>
      </c>
      <c r="B91" t="s">
        <v>4949</v>
      </c>
      <c r="C91" t="s">
        <v>5032</v>
      </c>
    </row>
    <row r="92" spans="1:3" x14ac:dyDescent="0.2">
      <c r="A92">
        <v>29160</v>
      </c>
      <c r="B92" t="s">
        <v>4949</v>
      </c>
      <c r="C92" t="s">
        <v>5034</v>
      </c>
    </row>
    <row r="93" spans="1:3" x14ac:dyDescent="0.2">
      <c r="A93">
        <v>29161</v>
      </c>
      <c r="B93" t="s">
        <v>4949</v>
      </c>
      <c r="C93" t="s">
        <v>5035</v>
      </c>
    </row>
    <row r="94" spans="1:3" x14ac:dyDescent="0.2">
      <c r="A94">
        <v>29162</v>
      </c>
      <c r="B94" t="s">
        <v>4949</v>
      </c>
      <c r="C94" t="s">
        <v>5036</v>
      </c>
    </row>
    <row r="95" spans="1:3" x14ac:dyDescent="0.2">
      <c r="A95">
        <v>29163</v>
      </c>
      <c r="B95" t="s">
        <v>4949</v>
      </c>
      <c r="C95" t="s">
        <v>5037</v>
      </c>
    </row>
    <row r="96" spans="1:3" x14ac:dyDescent="0.2">
      <c r="A96">
        <v>29164</v>
      </c>
      <c r="B96" t="s">
        <v>4949</v>
      </c>
      <c r="C96" t="s">
        <v>5038</v>
      </c>
    </row>
    <row r="97" spans="1:3" x14ac:dyDescent="0.2">
      <c r="A97">
        <v>29166</v>
      </c>
      <c r="B97" t="s">
        <v>4949</v>
      </c>
      <c r="C97" t="s">
        <v>5039</v>
      </c>
    </row>
    <row r="98" spans="1:3" x14ac:dyDescent="0.2">
      <c r="A98">
        <v>29168</v>
      </c>
      <c r="B98" t="s">
        <v>4949</v>
      </c>
      <c r="C98" t="s">
        <v>5040</v>
      </c>
    </row>
    <row r="99" spans="1:3" x14ac:dyDescent="0.2">
      <c r="A99">
        <v>29169</v>
      </c>
      <c r="B99" t="s">
        <v>4949</v>
      </c>
      <c r="C99" t="s">
        <v>5041</v>
      </c>
    </row>
    <row r="100" spans="1:3" x14ac:dyDescent="0.2">
      <c r="A100">
        <v>29170</v>
      </c>
      <c r="B100" t="s">
        <v>4949</v>
      </c>
      <c r="C100" t="s">
        <v>5041</v>
      </c>
    </row>
    <row r="101" spans="1:3" x14ac:dyDescent="0.2">
      <c r="A101">
        <v>29171</v>
      </c>
      <c r="B101" t="s">
        <v>4951</v>
      </c>
      <c r="C101" t="s">
        <v>5041</v>
      </c>
    </row>
    <row r="102" spans="1:3" x14ac:dyDescent="0.2">
      <c r="A102">
        <v>29172</v>
      </c>
      <c r="B102" t="s">
        <v>4949</v>
      </c>
      <c r="C102" t="s">
        <v>5041</v>
      </c>
    </row>
    <row r="103" spans="1:3" x14ac:dyDescent="0.2">
      <c r="A103">
        <v>29175</v>
      </c>
      <c r="B103" t="s">
        <v>4949</v>
      </c>
      <c r="C103" t="s">
        <v>5042</v>
      </c>
    </row>
    <row r="104" spans="1:3" x14ac:dyDescent="0.2">
      <c r="A104">
        <v>29177</v>
      </c>
      <c r="B104" t="s">
        <v>4951</v>
      </c>
      <c r="C104" t="s">
        <v>5043</v>
      </c>
    </row>
    <row r="105" spans="1:3" x14ac:dyDescent="0.2">
      <c r="A105">
        <v>29178</v>
      </c>
      <c r="B105" t="s">
        <v>4949</v>
      </c>
      <c r="C105" t="s">
        <v>5044</v>
      </c>
    </row>
    <row r="106" spans="1:3" x14ac:dyDescent="0.2">
      <c r="A106">
        <v>29180</v>
      </c>
      <c r="B106" t="s">
        <v>4949</v>
      </c>
      <c r="C106" t="s">
        <v>5045</v>
      </c>
    </row>
    <row r="107" spans="1:3" x14ac:dyDescent="0.2">
      <c r="A107">
        <v>29201</v>
      </c>
      <c r="B107" t="s">
        <v>4949</v>
      </c>
      <c r="C107" t="s">
        <v>5046</v>
      </c>
    </row>
    <row r="108" spans="1:3" x14ac:dyDescent="0.2">
      <c r="A108">
        <v>29202</v>
      </c>
      <c r="B108" t="s">
        <v>4951</v>
      </c>
      <c r="C108" t="s">
        <v>5046</v>
      </c>
    </row>
    <row r="109" spans="1:3" x14ac:dyDescent="0.2">
      <c r="A109">
        <v>29203</v>
      </c>
      <c r="B109" t="s">
        <v>4949</v>
      </c>
      <c r="C109" t="s">
        <v>5046</v>
      </c>
    </row>
    <row r="110" spans="1:3" x14ac:dyDescent="0.2">
      <c r="A110">
        <v>29204</v>
      </c>
      <c r="B110" t="s">
        <v>4949</v>
      </c>
      <c r="C110" t="s">
        <v>5046</v>
      </c>
    </row>
    <row r="111" spans="1:3" x14ac:dyDescent="0.2">
      <c r="A111">
        <v>29205</v>
      </c>
      <c r="B111" t="s">
        <v>4949</v>
      </c>
      <c r="C111" t="s">
        <v>5046</v>
      </c>
    </row>
    <row r="112" spans="1:3" x14ac:dyDescent="0.2">
      <c r="A112">
        <v>29206</v>
      </c>
      <c r="B112" t="s">
        <v>4949</v>
      </c>
      <c r="C112" t="s">
        <v>5046</v>
      </c>
    </row>
    <row r="113" spans="1:3" x14ac:dyDescent="0.2">
      <c r="A113">
        <v>29207</v>
      </c>
      <c r="B113" t="s">
        <v>4951</v>
      </c>
      <c r="C113" t="s">
        <v>5046</v>
      </c>
    </row>
    <row r="114" spans="1:3" x14ac:dyDescent="0.2">
      <c r="A114">
        <v>29208</v>
      </c>
      <c r="B114" t="s">
        <v>5012</v>
      </c>
      <c r="C114" t="s">
        <v>5046</v>
      </c>
    </row>
    <row r="115" spans="1:3" x14ac:dyDescent="0.2">
      <c r="A115">
        <v>29209</v>
      </c>
      <c r="B115" t="s">
        <v>4949</v>
      </c>
      <c r="C115" t="s">
        <v>5046</v>
      </c>
    </row>
    <row r="116" spans="1:3" x14ac:dyDescent="0.2">
      <c r="A116">
        <v>29210</v>
      </c>
      <c r="B116" t="s">
        <v>4949</v>
      </c>
      <c r="C116" t="s">
        <v>5046</v>
      </c>
    </row>
    <row r="117" spans="1:3" x14ac:dyDescent="0.2">
      <c r="A117">
        <v>29211</v>
      </c>
      <c r="B117" t="s">
        <v>4951</v>
      </c>
      <c r="C117" t="s">
        <v>5046</v>
      </c>
    </row>
    <row r="118" spans="1:3" x14ac:dyDescent="0.2">
      <c r="A118">
        <v>29212</v>
      </c>
      <c r="B118" t="s">
        <v>4949</v>
      </c>
      <c r="C118" t="s">
        <v>5046</v>
      </c>
    </row>
    <row r="119" spans="1:3" x14ac:dyDescent="0.2">
      <c r="A119">
        <v>29214</v>
      </c>
      <c r="B119" t="s">
        <v>5012</v>
      </c>
      <c r="C119" t="s">
        <v>5046</v>
      </c>
    </row>
    <row r="120" spans="1:3" x14ac:dyDescent="0.2">
      <c r="A120">
        <v>29215</v>
      </c>
      <c r="B120" t="s">
        <v>5012</v>
      </c>
      <c r="C120" t="s">
        <v>5046</v>
      </c>
    </row>
    <row r="121" spans="1:3" x14ac:dyDescent="0.2">
      <c r="A121">
        <v>29216</v>
      </c>
      <c r="B121" t="s">
        <v>5012</v>
      </c>
      <c r="C121" t="s">
        <v>5046</v>
      </c>
    </row>
    <row r="122" spans="1:3" x14ac:dyDescent="0.2">
      <c r="A122">
        <v>29217</v>
      </c>
      <c r="B122" t="s">
        <v>5012</v>
      </c>
      <c r="C122" t="s">
        <v>5046</v>
      </c>
    </row>
    <row r="123" spans="1:3" x14ac:dyDescent="0.2">
      <c r="A123">
        <v>29218</v>
      </c>
      <c r="B123" t="s">
        <v>5012</v>
      </c>
      <c r="C123" t="s">
        <v>5046</v>
      </c>
    </row>
    <row r="124" spans="1:3" x14ac:dyDescent="0.2">
      <c r="A124">
        <v>29219</v>
      </c>
      <c r="B124" t="s">
        <v>5012</v>
      </c>
      <c r="C124" t="s">
        <v>5046</v>
      </c>
    </row>
    <row r="125" spans="1:3" x14ac:dyDescent="0.2">
      <c r="A125">
        <v>29220</v>
      </c>
      <c r="B125" t="s">
        <v>5012</v>
      </c>
      <c r="C125" t="s">
        <v>5046</v>
      </c>
    </row>
    <row r="126" spans="1:3" x14ac:dyDescent="0.2">
      <c r="A126">
        <v>29221</v>
      </c>
      <c r="B126" t="s">
        <v>4951</v>
      </c>
      <c r="C126" t="s">
        <v>5046</v>
      </c>
    </row>
    <row r="127" spans="1:3" x14ac:dyDescent="0.2">
      <c r="A127">
        <v>29222</v>
      </c>
      <c r="B127" t="s">
        <v>4949</v>
      </c>
      <c r="C127" t="s">
        <v>5046</v>
      </c>
    </row>
    <row r="128" spans="1:3" x14ac:dyDescent="0.2">
      <c r="A128">
        <v>29223</v>
      </c>
      <c r="B128" t="s">
        <v>4949</v>
      </c>
      <c r="C128" t="s">
        <v>5046</v>
      </c>
    </row>
    <row r="129" spans="1:3" x14ac:dyDescent="0.2">
      <c r="A129">
        <v>29224</v>
      </c>
      <c r="B129" t="s">
        <v>4951</v>
      </c>
      <c r="C129" t="s">
        <v>5046</v>
      </c>
    </row>
    <row r="130" spans="1:3" x14ac:dyDescent="0.2">
      <c r="A130">
        <v>29225</v>
      </c>
      <c r="B130" t="s">
        <v>5012</v>
      </c>
      <c r="C130" t="s">
        <v>5046</v>
      </c>
    </row>
    <row r="131" spans="1:3" x14ac:dyDescent="0.2">
      <c r="A131">
        <v>29226</v>
      </c>
      <c r="B131" t="s">
        <v>5012</v>
      </c>
      <c r="C131" t="s">
        <v>5046</v>
      </c>
    </row>
    <row r="132" spans="1:3" x14ac:dyDescent="0.2">
      <c r="A132">
        <v>29227</v>
      </c>
      <c r="B132" t="s">
        <v>5012</v>
      </c>
      <c r="C132" t="s">
        <v>5046</v>
      </c>
    </row>
    <row r="133" spans="1:3" x14ac:dyDescent="0.2">
      <c r="A133">
        <v>29228</v>
      </c>
      <c r="B133" t="s">
        <v>4951</v>
      </c>
      <c r="C133" t="s">
        <v>5046</v>
      </c>
    </row>
    <row r="134" spans="1:3" x14ac:dyDescent="0.2">
      <c r="A134">
        <v>29229</v>
      </c>
      <c r="B134" t="s">
        <v>4949</v>
      </c>
      <c r="C134" t="s">
        <v>5046</v>
      </c>
    </row>
    <row r="135" spans="1:3" x14ac:dyDescent="0.2">
      <c r="A135">
        <v>29230</v>
      </c>
      <c r="B135" t="s">
        <v>4951</v>
      </c>
      <c r="C135" t="s">
        <v>5046</v>
      </c>
    </row>
    <row r="136" spans="1:3" x14ac:dyDescent="0.2">
      <c r="A136">
        <v>29240</v>
      </c>
      <c r="B136" t="s">
        <v>4951</v>
      </c>
      <c r="C136" t="s">
        <v>5046</v>
      </c>
    </row>
    <row r="137" spans="1:3" x14ac:dyDescent="0.2">
      <c r="A137">
        <v>29250</v>
      </c>
      <c r="B137" t="s">
        <v>4951</v>
      </c>
      <c r="C137" t="s">
        <v>5046</v>
      </c>
    </row>
    <row r="138" spans="1:3" x14ac:dyDescent="0.2">
      <c r="A138">
        <v>29260</v>
      </c>
      <c r="B138" t="s">
        <v>4951</v>
      </c>
      <c r="C138" t="s">
        <v>5046</v>
      </c>
    </row>
    <row r="139" spans="1:3" x14ac:dyDescent="0.2">
      <c r="A139">
        <v>29290</v>
      </c>
      <c r="B139" t="s">
        <v>4951</v>
      </c>
      <c r="C139" t="s">
        <v>5046</v>
      </c>
    </row>
    <row r="140" spans="1:3" x14ac:dyDescent="0.2">
      <c r="A140">
        <v>29292</v>
      </c>
      <c r="B140" t="s">
        <v>4951</v>
      </c>
      <c r="C140" t="s">
        <v>5046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LookupTable</vt:lpstr>
      <vt:lpstr>Blank</vt:lpstr>
      <vt:lpstr>2020-10-04</vt:lpstr>
      <vt:lpstr>2020-08-02</vt:lpstr>
      <vt:lpstr>alpha 4 parts</vt:lpstr>
      <vt:lpstr>CallsInZip</vt:lpstr>
      <vt:lpstr>zipcode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Mckinnis</dc:creator>
  <cp:lastModifiedBy>Charles McKinnis</cp:lastModifiedBy>
  <dcterms:created xsi:type="dcterms:W3CDTF">2019-06-30T20:30:39Z</dcterms:created>
  <dcterms:modified xsi:type="dcterms:W3CDTF">2020-10-05T01:20:57Z</dcterms:modified>
</cp:coreProperties>
</file>